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Working\Jennifer Nabors\Tuition &amp; Fees\2016-17\COA 2016-17\"/>
    </mc:Choice>
  </mc:AlternateContent>
  <bookViews>
    <workbookView xWindow="0" yWindow="105" windowWidth="28755" windowHeight="12840"/>
  </bookViews>
  <sheets>
    <sheet name="2016-17 On-Campus" sheetId="4" r:id="rId1"/>
    <sheet name="2016-17 At Home" sheetId="5" r:id="rId2"/>
  </sheets>
  <calcPr calcId="152511"/>
</workbook>
</file>

<file path=xl/calcChain.xml><?xml version="1.0" encoding="utf-8"?>
<calcChain xmlns="http://schemas.openxmlformats.org/spreadsheetml/2006/main">
  <c r="B20" i="5" l="1"/>
  <c r="B22" i="5" s="1"/>
  <c r="C20" i="5"/>
  <c r="C22" i="5" s="1"/>
  <c r="D20" i="5"/>
  <c r="D22" i="5" s="1"/>
  <c r="E20" i="5"/>
  <c r="E22" i="5" s="1"/>
  <c r="F20" i="5"/>
  <c r="F22" i="5" s="1"/>
  <c r="G16" i="5"/>
  <c r="G15" i="5"/>
  <c r="B20" i="4"/>
  <c r="B22" i="4" s="1"/>
  <c r="G16" i="4"/>
  <c r="G5" i="5" l="1"/>
  <c r="G9" i="5" l="1"/>
  <c r="G9" i="4"/>
  <c r="C20" i="4" l="1"/>
  <c r="C22" i="4" s="1"/>
  <c r="C24" i="4" l="1"/>
  <c r="B24" i="4"/>
  <c r="F24" i="5"/>
  <c r="G18" i="5"/>
  <c r="G17" i="5"/>
  <c r="G14" i="5"/>
  <c r="G13" i="5"/>
  <c r="G12" i="5"/>
  <c r="G11" i="5"/>
  <c r="G10" i="5"/>
  <c r="G8" i="5"/>
  <c r="G7" i="5"/>
  <c r="G6" i="5"/>
  <c r="G20" i="5" s="1"/>
  <c r="G22" i="5" s="1"/>
  <c r="G24" i="5" s="1"/>
  <c r="G18" i="4"/>
  <c r="G17" i="4"/>
  <c r="G14" i="4"/>
  <c r="G13" i="4"/>
  <c r="G12" i="4"/>
  <c r="G11" i="4"/>
  <c r="G10" i="4"/>
  <c r="G8" i="4"/>
  <c r="G7" i="4"/>
  <c r="G6" i="4"/>
  <c r="G5" i="4"/>
  <c r="G20" i="4" l="1"/>
  <c r="G22" i="4" l="1"/>
  <c r="G24" i="4" s="1"/>
  <c r="E24" i="5"/>
  <c r="B24" i="5"/>
  <c r="C24" i="5"/>
  <c r="D24" i="5"/>
  <c r="F20" i="4"/>
  <c r="F22" i="4" s="1"/>
  <c r="E20" i="4"/>
  <c r="E22" i="4" s="1"/>
  <c r="D20" i="4"/>
  <c r="D22" i="4" s="1"/>
  <c r="E24" i="4" l="1"/>
  <c r="F24" i="4"/>
  <c r="D24" i="4"/>
</calcChain>
</file>

<file path=xl/sharedStrings.xml><?xml version="1.0" encoding="utf-8"?>
<sst xmlns="http://schemas.openxmlformats.org/spreadsheetml/2006/main" count="58" uniqueCount="30">
  <si>
    <t>University</t>
  </si>
  <si>
    <t>Room &amp; Board</t>
  </si>
  <si>
    <t>Tuition &amp; Fees</t>
  </si>
  <si>
    <t>FAMU</t>
  </si>
  <si>
    <t>FAU</t>
  </si>
  <si>
    <t>FGCU</t>
  </si>
  <si>
    <t>FIU</t>
  </si>
  <si>
    <t>FSU</t>
  </si>
  <si>
    <t>NCF</t>
  </si>
  <si>
    <t>UCF</t>
  </si>
  <si>
    <t>UF</t>
  </si>
  <si>
    <t>UNF</t>
  </si>
  <si>
    <t>USF Tampa</t>
  </si>
  <si>
    <t>UWF</t>
  </si>
  <si>
    <t>Books &amp; Supplies</t>
  </si>
  <si>
    <t>Total</t>
  </si>
  <si>
    <t>Total:</t>
  </si>
  <si>
    <t xml:space="preserve">Average Per Year: </t>
  </si>
  <si>
    <t>Average Cost per Semester:</t>
  </si>
  <si>
    <t>Transportation</t>
  </si>
  <si>
    <t>Other Expenses</t>
  </si>
  <si>
    <t>FPU</t>
  </si>
  <si>
    <t>State University System of Florida</t>
  </si>
  <si>
    <t xml:space="preserve">Source: Annual Survey of SUS Institutions </t>
  </si>
  <si>
    <t xml:space="preserve">USF Sarasota-Manatee </t>
  </si>
  <si>
    <t>USF St. Petersburg</t>
  </si>
  <si>
    <t>Fall/Spring Cost of Attendance On-Campus for Full-Time Undergraduate Florida Residents 2016-17</t>
  </si>
  <si>
    <t>Fall/Spring Cost of Attendance At Home for Full-Time Undergraduate Florida Residents 2016-17</t>
  </si>
  <si>
    <t>Note: Costs that make up the "Other Expense" category can include but are not limited to the following: clothing maintenance/laundry, computer/cell phone, student health insurance, and</t>
  </si>
  <si>
    <t>other personal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</si>
</sst>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2" borderId="2" xfId="0" applyFont="1" applyFill="1" applyBorder="1"/>
    <xf numFmtId="164" fontId="2" fillId="0" borderId="1" xfId="1" applyNumberFormat="1" applyFont="1" applyFill="1" applyBorder="1" applyAlignment="1"/>
    <xf numFmtId="0" fontId="3" fillId="4" borderId="2" xfId="0" applyFont="1" applyFill="1" applyBorder="1"/>
    <xf numFmtId="164" fontId="2" fillId="4" borderId="1" xfId="1" applyNumberFormat="1" applyFont="1" applyFill="1" applyBorder="1" applyAlignment="1"/>
    <xf numFmtId="164" fontId="2" fillId="4" borderId="1" xfId="1" applyNumberFormat="1" applyFont="1" applyFill="1" applyBorder="1"/>
    <xf numFmtId="164" fontId="3" fillId="2" borderId="1" xfId="1" applyNumberFormat="1" applyFont="1" applyFill="1" applyBorder="1"/>
    <xf numFmtId="164" fontId="3" fillId="4" borderId="1" xfId="1" applyNumberFormat="1" applyFont="1" applyFill="1" applyBorder="1"/>
    <xf numFmtId="0" fontId="5" fillId="0" borderId="0" xfId="0" applyFont="1"/>
    <xf numFmtId="0" fontId="8" fillId="0" borderId="0" xfId="0" applyFont="1"/>
    <xf numFmtId="44" fontId="6" fillId="0" borderId="0" xfId="0" applyNumberFormat="1" applyFont="1"/>
    <xf numFmtId="0" fontId="9" fillId="0" borderId="0" xfId="0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0" borderId="1" xfId="0" applyFont="1" applyBorder="1"/>
    <xf numFmtId="0" fontId="9" fillId="0" borderId="9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" fontId="2" fillId="0" borderId="1" xfId="2" applyNumberFormat="1" applyFont="1" applyFill="1" applyBorder="1" applyAlignment="1"/>
    <xf numFmtId="5" fontId="3" fillId="2" borderId="1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3" fontId="3" fillId="0" borderId="1" xfId="0" applyNumberFormat="1" applyFont="1" applyFill="1" applyBorder="1"/>
    <xf numFmtId="3" fontId="6" fillId="0" borderId="0" xfId="0" applyNumberFormat="1" applyFont="1"/>
    <xf numFmtId="3" fontId="2" fillId="0" borderId="1" xfId="2" applyNumberFormat="1" applyFont="1" applyFill="1" applyBorder="1" applyAlignment="1"/>
    <xf numFmtId="0" fontId="0" fillId="0" borderId="0" xfId="0" applyFont="1" applyBorder="1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6" fontId="0" fillId="0" borderId="0" xfId="0" applyNumberFormat="1" applyFont="1"/>
    <xf numFmtId="3" fontId="0" fillId="0" borderId="0" xfId="0" applyNumberFormat="1" applyFont="1"/>
    <xf numFmtId="3" fontId="12" fillId="2" borderId="1" xfId="0" applyNumberFormat="1" applyFont="1" applyFill="1" applyBorder="1"/>
    <xf numFmtId="166" fontId="11" fillId="0" borderId="1" xfId="2" applyNumberFormat="1" applyFont="1" applyFill="1" applyBorder="1" applyAlignment="1"/>
    <xf numFmtId="166" fontId="12" fillId="2" borderId="1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  <colors>
    <mruColors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" zoomScale="130" zoomScaleNormal="130" workbookViewId="0">
      <selection activeCell="I4" sqref="I4"/>
    </sheetView>
  </sheetViews>
  <sheetFormatPr defaultRowHeight="15" x14ac:dyDescent="0.25"/>
  <cols>
    <col min="1" max="1" width="37.140625" style="40" customWidth="1"/>
    <col min="2" max="2" width="19.42578125" style="40" customWidth="1"/>
    <col min="3" max="3" width="21.85546875" style="40" customWidth="1"/>
    <col min="4" max="4" width="19.7109375" style="40" bestFit="1" customWidth="1"/>
    <col min="5" max="6" width="23" style="40" customWidth="1"/>
    <col min="7" max="7" width="1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26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4554</v>
      </c>
      <c r="C5" s="32">
        <v>1138</v>
      </c>
      <c r="D5" s="32">
        <v>10058</v>
      </c>
      <c r="E5" s="32">
        <v>1214</v>
      </c>
      <c r="F5" s="32">
        <v>5455</v>
      </c>
      <c r="G5" s="33">
        <f t="shared" ref="G5:G18" si="0">SUM(B5:F5)</f>
        <v>22419</v>
      </c>
    </row>
    <row r="6" spans="1:7" ht="16.5" thickBot="1" x14ac:dyDescent="0.3">
      <c r="A6" s="3" t="s">
        <v>4</v>
      </c>
      <c r="B6" s="4">
        <v>5432</v>
      </c>
      <c r="C6" s="4">
        <v>1320</v>
      </c>
      <c r="D6" s="4">
        <v>12006</v>
      </c>
      <c r="E6" s="7">
        <v>1934</v>
      </c>
      <c r="F6" s="7">
        <v>2554</v>
      </c>
      <c r="G6" s="34">
        <f t="shared" si="0"/>
        <v>23246</v>
      </c>
    </row>
    <row r="7" spans="1:7" ht="16.5" thickBot="1" x14ac:dyDescent="0.3">
      <c r="A7" s="1" t="s">
        <v>5</v>
      </c>
      <c r="B7" s="2">
        <v>6118</v>
      </c>
      <c r="C7" s="2">
        <v>1200</v>
      </c>
      <c r="D7" s="2">
        <v>9672</v>
      </c>
      <c r="E7" s="6">
        <v>1700</v>
      </c>
      <c r="F7" s="6">
        <v>1700</v>
      </c>
      <c r="G7" s="35">
        <f t="shared" si="0"/>
        <v>20390</v>
      </c>
    </row>
    <row r="8" spans="1:7" ht="16.5" thickBot="1" x14ac:dyDescent="0.3">
      <c r="A8" s="3" t="s">
        <v>6</v>
      </c>
      <c r="B8" s="4">
        <v>6557</v>
      </c>
      <c r="C8" s="4">
        <v>1540</v>
      </c>
      <c r="D8" s="4">
        <v>10846</v>
      </c>
      <c r="E8" s="7">
        <v>2064</v>
      </c>
      <c r="F8" s="7">
        <v>2456</v>
      </c>
      <c r="G8" s="34">
        <f t="shared" si="0"/>
        <v>23463</v>
      </c>
    </row>
    <row r="9" spans="1:7" ht="16.5" thickBot="1" x14ac:dyDescent="0.3">
      <c r="A9" s="19" t="s">
        <v>21</v>
      </c>
      <c r="B9" s="2">
        <v>4940</v>
      </c>
      <c r="C9" s="2">
        <v>1200</v>
      </c>
      <c r="D9" s="2">
        <v>11400</v>
      </c>
      <c r="E9" s="20">
        <v>2000</v>
      </c>
      <c r="F9" s="20">
        <v>2000</v>
      </c>
      <c r="G9" s="35">
        <f t="shared" si="0"/>
        <v>21540</v>
      </c>
    </row>
    <row r="10" spans="1:7" ht="16.5" thickBot="1" x14ac:dyDescent="0.3">
      <c r="A10" s="3" t="s">
        <v>7</v>
      </c>
      <c r="B10" s="4">
        <v>5656</v>
      </c>
      <c r="C10" s="4">
        <v>1000</v>
      </c>
      <c r="D10" s="4">
        <v>10304</v>
      </c>
      <c r="E10" s="7">
        <v>1508</v>
      </c>
      <c r="F10" s="7">
        <v>3256</v>
      </c>
      <c r="G10" s="34">
        <f t="shared" si="0"/>
        <v>21724</v>
      </c>
    </row>
    <row r="11" spans="1:7" ht="16.5" thickBot="1" x14ac:dyDescent="0.3">
      <c r="A11" s="19" t="s">
        <v>8</v>
      </c>
      <c r="B11" s="2">
        <v>6916</v>
      </c>
      <c r="C11" s="2">
        <v>1200</v>
      </c>
      <c r="D11" s="2">
        <v>9009</v>
      </c>
      <c r="E11" s="20">
        <v>1100</v>
      </c>
      <c r="F11" s="20">
        <v>2170</v>
      </c>
      <c r="G11" s="35">
        <f t="shared" si="0"/>
        <v>20395</v>
      </c>
    </row>
    <row r="12" spans="1:7" ht="16.5" thickBot="1" x14ac:dyDescent="0.3">
      <c r="A12" s="3" t="s">
        <v>9</v>
      </c>
      <c r="B12" s="4">
        <v>5954</v>
      </c>
      <c r="C12" s="4">
        <v>1152</v>
      </c>
      <c r="D12" s="4">
        <v>9764</v>
      </c>
      <c r="E12" s="7">
        <v>1866</v>
      </c>
      <c r="F12" s="7">
        <v>3104</v>
      </c>
      <c r="G12" s="34">
        <f t="shared" si="0"/>
        <v>21840</v>
      </c>
    </row>
    <row r="13" spans="1:7" ht="16.5" thickBot="1" x14ac:dyDescent="0.3">
      <c r="A13" s="19" t="s">
        <v>10</v>
      </c>
      <c r="B13" s="2">
        <v>6380</v>
      </c>
      <c r="C13" s="2">
        <v>1210</v>
      </c>
      <c r="D13" s="2">
        <v>9890</v>
      </c>
      <c r="E13" s="20">
        <v>1090</v>
      </c>
      <c r="F13" s="20">
        <v>2660</v>
      </c>
      <c r="G13" s="35">
        <f t="shared" si="0"/>
        <v>21230</v>
      </c>
    </row>
    <row r="14" spans="1:7" ht="16.5" thickBot="1" x14ac:dyDescent="0.3">
      <c r="A14" s="3" t="s">
        <v>11</v>
      </c>
      <c r="B14" s="4">
        <v>6590</v>
      </c>
      <c r="C14" s="4">
        <v>1200</v>
      </c>
      <c r="D14" s="4">
        <v>9772</v>
      </c>
      <c r="E14" s="7">
        <v>1036</v>
      </c>
      <c r="F14" s="7">
        <v>2808</v>
      </c>
      <c r="G14" s="34">
        <f t="shared" si="0"/>
        <v>21406</v>
      </c>
    </row>
    <row r="15" spans="1:7" ht="16.5" thickBot="1" x14ac:dyDescent="0.3">
      <c r="A15" s="19" t="s">
        <v>24</v>
      </c>
      <c r="B15" s="2">
        <v>0</v>
      </c>
      <c r="C15" s="2">
        <v>0</v>
      </c>
      <c r="D15" s="2">
        <v>0</v>
      </c>
      <c r="E15" s="20">
        <v>0</v>
      </c>
      <c r="F15" s="20">
        <v>0</v>
      </c>
      <c r="G15" s="36">
        <v>0</v>
      </c>
    </row>
    <row r="16" spans="1:7" ht="16.5" thickBot="1" x14ac:dyDescent="0.3">
      <c r="A16" s="3" t="s">
        <v>25</v>
      </c>
      <c r="B16" s="4">
        <v>5820</v>
      </c>
      <c r="C16" s="4">
        <v>1200</v>
      </c>
      <c r="D16" s="4">
        <v>9700</v>
      </c>
      <c r="E16" s="7">
        <v>1600</v>
      </c>
      <c r="F16" s="7">
        <v>2500</v>
      </c>
      <c r="G16" s="34">
        <f t="shared" si="0"/>
        <v>20820</v>
      </c>
    </row>
    <row r="17" spans="1:9" ht="16.5" thickBot="1" x14ac:dyDescent="0.3">
      <c r="A17" s="19" t="s">
        <v>12</v>
      </c>
      <c r="B17" s="21">
        <v>6410</v>
      </c>
      <c r="C17" s="21">
        <v>1200</v>
      </c>
      <c r="D17" s="21">
        <v>9700</v>
      </c>
      <c r="E17" s="20">
        <v>1600</v>
      </c>
      <c r="F17" s="20">
        <v>2500</v>
      </c>
      <c r="G17" s="36">
        <f t="shared" si="0"/>
        <v>21410</v>
      </c>
    </row>
    <row r="18" spans="1:9" ht="16.5" thickBot="1" x14ac:dyDescent="0.3">
      <c r="A18" s="3" t="s">
        <v>13</v>
      </c>
      <c r="B18" s="5">
        <v>6356</v>
      </c>
      <c r="C18" s="5">
        <v>1200</v>
      </c>
      <c r="D18" s="5">
        <v>9354</v>
      </c>
      <c r="E18" s="7">
        <v>1050</v>
      </c>
      <c r="F18" s="7">
        <v>2100</v>
      </c>
      <c r="G18" s="34">
        <f t="shared" si="0"/>
        <v>20060</v>
      </c>
      <c r="I18" s="41"/>
    </row>
    <row r="19" spans="1:9" hidden="1" x14ac:dyDescent="0.25">
      <c r="B19" s="42"/>
      <c r="C19" s="42"/>
      <c r="D19" s="42"/>
      <c r="E19" s="43"/>
      <c r="F19" s="43"/>
      <c r="G19" s="44"/>
    </row>
    <row r="20" spans="1:9" ht="12" hidden="1" customHeight="1" x14ac:dyDescent="0.25">
      <c r="A20" s="8" t="s">
        <v>16</v>
      </c>
      <c r="B20" s="42">
        <f t="shared" ref="B20:C20" si="1">SUM(B5:B18)</f>
        <v>77683</v>
      </c>
      <c r="C20" s="42">
        <f t="shared" si="1"/>
        <v>15760</v>
      </c>
      <c r="D20" s="42">
        <f>SUM(D5:D18)</f>
        <v>131475</v>
      </c>
      <c r="E20" s="42">
        <f>SUM(E5:E18)</f>
        <v>19762</v>
      </c>
      <c r="F20" s="42">
        <f>SUM(F5:F18)</f>
        <v>35263</v>
      </c>
      <c r="G20" s="44">
        <f>SUM(G5:G18)</f>
        <v>279943</v>
      </c>
    </row>
    <row r="21" spans="1:9" ht="17.25" hidden="1" customHeight="1" x14ac:dyDescent="0.25">
      <c r="A21" s="8"/>
      <c r="G21" s="44"/>
    </row>
    <row r="22" spans="1:9" ht="18.75" hidden="1" customHeight="1" x14ac:dyDescent="0.3">
      <c r="A22" s="9" t="s">
        <v>17</v>
      </c>
      <c r="B22" s="10">
        <f t="shared" ref="B22:G22" si="2">B20/14</f>
        <v>5548.7857142857147</v>
      </c>
      <c r="C22" s="10">
        <f t="shared" si="2"/>
        <v>1125.7142857142858</v>
      </c>
      <c r="D22" s="10">
        <f t="shared" si="2"/>
        <v>9391.0714285714294</v>
      </c>
      <c r="E22" s="10">
        <f t="shared" si="2"/>
        <v>1411.5714285714287</v>
      </c>
      <c r="F22" s="10">
        <f t="shared" si="2"/>
        <v>2518.7857142857142</v>
      </c>
      <c r="G22" s="37">
        <f t="shared" si="2"/>
        <v>19995.928571428572</v>
      </c>
    </row>
    <row r="23" spans="1:9" ht="16.5" customHeight="1" thickBot="1" x14ac:dyDescent="0.3">
      <c r="G23" s="44"/>
    </row>
    <row r="24" spans="1:9" ht="21.75" thickBot="1" x14ac:dyDescent="0.4">
      <c r="A24" s="24" t="s">
        <v>18</v>
      </c>
      <c r="B24" s="46">
        <f t="shared" ref="B24:C24" si="3">B22/2</f>
        <v>2774.3928571428573</v>
      </c>
      <c r="C24" s="46">
        <f t="shared" si="3"/>
        <v>562.85714285714289</v>
      </c>
      <c r="D24" s="46">
        <f>D22/2</f>
        <v>4695.5357142857147</v>
      </c>
      <c r="E24" s="46">
        <f>E22/2</f>
        <v>705.78571428571433</v>
      </c>
      <c r="F24" s="47">
        <f>F22/2</f>
        <v>1259.3928571428571</v>
      </c>
      <c r="G24" s="45">
        <f>G22/2</f>
        <v>9997.9642857142862</v>
      </c>
    </row>
    <row r="26" spans="1:9" ht="15.75" thickBot="1" x14ac:dyDescent="0.3"/>
    <row r="27" spans="1:9" ht="15.75" thickBot="1" x14ac:dyDescent="0.3">
      <c r="A27" s="16" t="s">
        <v>23</v>
      </c>
      <c r="B27" s="22"/>
      <c r="C27" s="23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28</v>
      </c>
    </row>
    <row r="30" spans="1:9" x14ac:dyDescent="0.25">
      <c r="A30" s="40" t="s">
        <v>29</v>
      </c>
    </row>
  </sheetData>
  <mergeCells count="2">
    <mergeCell ref="A3:G3"/>
    <mergeCell ref="A2:G2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30" zoomScaleNormal="130" workbookViewId="0">
      <selection activeCell="A3" sqref="A3:G3"/>
    </sheetView>
  </sheetViews>
  <sheetFormatPr defaultRowHeight="15" x14ac:dyDescent="0.25"/>
  <cols>
    <col min="1" max="1" width="37.42578125" style="40" customWidth="1"/>
    <col min="2" max="2" width="19.7109375" style="40" bestFit="1" customWidth="1"/>
    <col min="3" max="3" width="23" style="40" bestFit="1" customWidth="1"/>
    <col min="4" max="6" width="23" style="40" customWidth="1"/>
    <col min="7" max="7" width="15.14062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27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4554</v>
      </c>
      <c r="C5" s="32">
        <v>1138</v>
      </c>
      <c r="D5" s="32">
        <v>2358</v>
      </c>
      <c r="E5" s="32">
        <v>1712</v>
      </c>
      <c r="F5" s="32">
        <v>5831</v>
      </c>
      <c r="G5" s="33">
        <f t="shared" ref="G5:G18" si="0">SUM(B5:F5)</f>
        <v>15593</v>
      </c>
    </row>
    <row r="6" spans="1:7" ht="16.5" thickBot="1" x14ac:dyDescent="0.3">
      <c r="A6" s="3" t="s">
        <v>4</v>
      </c>
      <c r="B6" s="4">
        <v>5432</v>
      </c>
      <c r="C6" s="7">
        <v>1320</v>
      </c>
      <c r="D6" s="7">
        <v>1390</v>
      </c>
      <c r="E6" s="7">
        <v>3164</v>
      </c>
      <c r="F6" s="7">
        <v>2554</v>
      </c>
      <c r="G6" s="34">
        <f t="shared" si="0"/>
        <v>13860</v>
      </c>
    </row>
    <row r="7" spans="1:7" ht="16.5" thickBot="1" x14ac:dyDescent="0.3">
      <c r="A7" s="1" t="s">
        <v>5</v>
      </c>
      <c r="B7" s="2">
        <v>6118</v>
      </c>
      <c r="C7" s="6">
        <v>1200</v>
      </c>
      <c r="D7" s="6">
        <v>2883</v>
      </c>
      <c r="E7" s="6">
        <v>1700</v>
      </c>
      <c r="F7" s="6">
        <v>1700</v>
      </c>
      <c r="G7" s="35">
        <f t="shared" si="0"/>
        <v>13601</v>
      </c>
    </row>
    <row r="8" spans="1:7" ht="16.5" thickBot="1" x14ac:dyDescent="0.3">
      <c r="A8" s="3" t="s">
        <v>6</v>
      </c>
      <c r="B8" s="4">
        <v>6557</v>
      </c>
      <c r="C8" s="7">
        <v>1540</v>
      </c>
      <c r="D8" s="7">
        <v>3810</v>
      </c>
      <c r="E8" s="7">
        <v>2898</v>
      </c>
      <c r="F8" s="7">
        <v>2284</v>
      </c>
      <c r="G8" s="34">
        <f t="shared" si="0"/>
        <v>17089</v>
      </c>
    </row>
    <row r="9" spans="1:7" ht="16.5" thickBot="1" x14ac:dyDescent="0.3">
      <c r="A9" s="19" t="s">
        <v>21</v>
      </c>
      <c r="B9" s="2">
        <v>4940</v>
      </c>
      <c r="C9" s="20">
        <v>1200</v>
      </c>
      <c r="D9" s="20">
        <v>3250</v>
      </c>
      <c r="E9" s="20">
        <v>2000</v>
      </c>
      <c r="F9" s="20">
        <v>2000</v>
      </c>
      <c r="G9" s="35">
        <f t="shared" si="0"/>
        <v>13390</v>
      </c>
    </row>
    <row r="10" spans="1:7" ht="16.5" thickBot="1" x14ac:dyDescent="0.3">
      <c r="A10" s="3" t="s">
        <v>7</v>
      </c>
      <c r="B10" s="4">
        <v>5656</v>
      </c>
      <c r="C10" s="7">
        <v>1000</v>
      </c>
      <c r="D10" s="7">
        <v>5152</v>
      </c>
      <c r="E10" s="7">
        <v>1508</v>
      </c>
      <c r="F10" s="7">
        <v>3256</v>
      </c>
      <c r="G10" s="34">
        <f t="shared" si="0"/>
        <v>16572</v>
      </c>
    </row>
    <row r="11" spans="1:7" ht="16.5" thickBot="1" x14ac:dyDescent="0.3">
      <c r="A11" s="19" t="s">
        <v>8</v>
      </c>
      <c r="B11" s="2">
        <v>6916</v>
      </c>
      <c r="C11" s="20">
        <v>1200</v>
      </c>
      <c r="D11" s="20">
        <v>2572</v>
      </c>
      <c r="E11" s="20">
        <v>1100</v>
      </c>
      <c r="F11" s="20">
        <v>2170</v>
      </c>
      <c r="G11" s="35">
        <f t="shared" si="0"/>
        <v>13958</v>
      </c>
    </row>
    <row r="12" spans="1:7" ht="16.5" thickBot="1" x14ac:dyDescent="0.3">
      <c r="A12" s="3" t="s">
        <v>9</v>
      </c>
      <c r="B12" s="4">
        <v>5954</v>
      </c>
      <c r="C12" s="7">
        <v>1152</v>
      </c>
      <c r="D12" s="7">
        <v>5450</v>
      </c>
      <c r="E12" s="7">
        <v>1866</v>
      </c>
      <c r="F12" s="7">
        <v>3104</v>
      </c>
      <c r="G12" s="34">
        <f t="shared" si="0"/>
        <v>17526</v>
      </c>
    </row>
    <row r="13" spans="1:7" ht="16.5" thickBot="1" x14ac:dyDescent="0.3">
      <c r="A13" s="19" t="s">
        <v>10</v>
      </c>
      <c r="B13" s="2">
        <v>6380</v>
      </c>
      <c r="C13" s="20">
        <v>1210</v>
      </c>
      <c r="D13" s="20">
        <v>990</v>
      </c>
      <c r="E13" s="20">
        <v>1090</v>
      </c>
      <c r="F13" s="20">
        <v>2660</v>
      </c>
      <c r="G13" s="35">
        <f t="shared" si="0"/>
        <v>12330</v>
      </c>
    </row>
    <row r="14" spans="1:7" ht="16.5" thickBot="1" x14ac:dyDescent="0.3">
      <c r="A14" s="3" t="s">
        <v>11</v>
      </c>
      <c r="B14" s="4">
        <v>6590</v>
      </c>
      <c r="C14" s="7">
        <v>1200</v>
      </c>
      <c r="D14" s="7">
        <v>2948</v>
      </c>
      <c r="E14" s="7">
        <v>1026</v>
      </c>
      <c r="F14" s="7">
        <v>2808</v>
      </c>
      <c r="G14" s="34">
        <f t="shared" si="0"/>
        <v>14572</v>
      </c>
    </row>
    <row r="15" spans="1:7" ht="16.5" thickBot="1" x14ac:dyDescent="0.3">
      <c r="A15" s="19" t="s">
        <v>24</v>
      </c>
      <c r="B15" s="2">
        <v>5588</v>
      </c>
      <c r="C15" s="20">
        <v>1200</v>
      </c>
      <c r="D15" s="20">
        <v>4850</v>
      </c>
      <c r="E15" s="20">
        <v>1600</v>
      </c>
      <c r="F15" s="20">
        <v>2500</v>
      </c>
      <c r="G15" s="36">
        <f t="shared" si="0"/>
        <v>15738</v>
      </c>
    </row>
    <row r="16" spans="1:7" ht="16.5" thickBot="1" x14ac:dyDescent="0.3">
      <c r="A16" s="3" t="s">
        <v>25</v>
      </c>
      <c r="B16" s="4">
        <v>5820</v>
      </c>
      <c r="C16" s="7">
        <v>1200</v>
      </c>
      <c r="D16" s="7">
        <v>4850</v>
      </c>
      <c r="E16" s="7">
        <v>1600</v>
      </c>
      <c r="F16" s="7">
        <v>2500</v>
      </c>
      <c r="G16" s="34">
        <f t="shared" si="0"/>
        <v>15970</v>
      </c>
    </row>
    <row r="17" spans="1:9" ht="16.5" thickBot="1" x14ac:dyDescent="0.3">
      <c r="A17" s="19" t="s">
        <v>12</v>
      </c>
      <c r="B17" s="21">
        <v>6410</v>
      </c>
      <c r="C17" s="20">
        <v>1200</v>
      </c>
      <c r="D17" s="20">
        <v>4850</v>
      </c>
      <c r="E17" s="20">
        <v>1600</v>
      </c>
      <c r="F17" s="20">
        <v>2500</v>
      </c>
      <c r="G17" s="36">
        <f t="shared" si="0"/>
        <v>16560</v>
      </c>
    </row>
    <row r="18" spans="1:9" ht="16.5" thickBot="1" x14ac:dyDescent="0.3">
      <c r="A18" s="3" t="s">
        <v>13</v>
      </c>
      <c r="B18" s="5">
        <v>6356</v>
      </c>
      <c r="C18" s="7">
        <v>1200</v>
      </c>
      <c r="D18" s="7">
        <v>3760</v>
      </c>
      <c r="E18" s="7">
        <v>1660</v>
      </c>
      <c r="F18" s="7">
        <v>2100</v>
      </c>
      <c r="G18" s="34">
        <f t="shared" si="0"/>
        <v>15076</v>
      </c>
      <c r="I18" s="41"/>
    </row>
    <row r="19" spans="1:9" ht="15.75" thickBot="1" x14ac:dyDescent="0.3">
      <c r="B19" s="42"/>
      <c r="C19" s="43"/>
      <c r="D19" s="43"/>
      <c r="E19" s="43"/>
      <c r="F19" s="43"/>
      <c r="G19" s="44"/>
    </row>
    <row r="20" spans="1:9" ht="16.5" hidden="1" customHeight="1" x14ac:dyDescent="0.25">
      <c r="A20" s="8" t="s">
        <v>16</v>
      </c>
      <c r="B20" s="42">
        <f t="shared" ref="B20:F20" si="1">SUM(B5:B18)</f>
        <v>83271</v>
      </c>
      <c r="C20" s="42">
        <f t="shared" si="1"/>
        <v>16960</v>
      </c>
      <c r="D20" s="42">
        <f t="shared" si="1"/>
        <v>49113</v>
      </c>
      <c r="E20" s="42">
        <f t="shared" si="1"/>
        <v>24524</v>
      </c>
      <c r="F20" s="42">
        <f t="shared" si="1"/>
        <v>37967</v>
      </c>
      <c r="G20" s="44">
        <f t="shared" ref="G20" si="2">SUM(G5:G18)</f>
        <v>211835</v>
      </c>
    </row>
    <row r="21" spans="1:9" ht="15.75" hidden="1" thickBot="1" x14ac:dyDescent="0.3">
      <c r="A21" s="8"/>
      <c r="G21" s="44"/>
    </row>
    <row r="22" spans="1:9" ht="18" hidden="1" customHeight="1" x14ac:dyDescent="0.3">
      <c r="A22" s="9" t="s">
        <v>17</v>
      </c>
      <c r="B22" s="10">
        <f t="shared" ref="B22:G22" si="3">B20/14</f>
        <v>5947.9285714285716</v>
      </c>
      <c r="C22" s="10">
        <f t="shared" si="3"/>
        <v>1211.4285714285713</v>
      </c>
      <c r="D22" s="10">
        <f t="shared" si="3"/>
        <v>3508.0714285714284</v>
      </c>
      <c r="E22" s="10">
        <f t="shared" si="3"/>
        <v>1751.7142857142858</v>
      </c>
      <c r="F22" s="10">
        <f t="shared" si="3"/>
        <v>2711.9285714285716</v>
      </c>
      <c r="G22" s="37">
        <f t="shared" si="3"/>
        <v>15131.071428571429</v>
      </c>
    </row>
    <row r="23" spans="1:9" ht="15.75" hidden="1" thickBot="1" x14ac:dyDescent="0.3">
      <c r="G23" s="44"/>
    </row>
    <row r="24" spans="1:9" ht="16.5" thickBot="1" x14ac:dyDescent="0.3">
      <c r="A24" s="1" t="s">
        <v>18</v>
      </c>
      <c r="B24" s="32">
        <f t="shared" ref="B24:G24" si="4">B22/2</f>
        <v>2973.9642857142858</v>
      </c>
      <c r="C24" s="32">
        <f t="shared" si="4"/>
        <v>605.71428571428567</v>
      </c>
      <c r="D24" s="32">
        <f t="shared" si="4"/>
        <v>1754.0357142857142</v>
      </c>
      <c r="E24" s="32">
        <f t="shared" si="4"/>
        <v>875.85714285714289</v>
      </c>
      <c r="F24" s="32">
        <f t="shared" si="4"/>
        <v>1355.9642857142858</v>
      </c>
      <c r="G24" s="38">
        <f t="shared" si="4"/>
        <v>7565.5357142857147</v>
      </c>
    </row>
    <row r="26" spans="1:9" ht="15.75" thickBot="1" x14ac:dyDescent="0.3"/>
    <row r="27" spans="1:9" ht="15.75" thickBot="1" x14ac:dyDescent="0.3">
      <c r="A27" s="16" t="s">
        <v>23</v>
      </c>
      <c r="B27" s="25"/>
      <c r="C27" s="11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28</v>
      </c>
    </row>
    <row r="30" spans="1:9" x14ac:dyDescent="0.25">
      <c r="A30" s="40" t="s">
        <v>29</v>
      </c>
    </row>
  </sheetData>
  <mergeCells count="2">
    <mergeCell ref="A3:G3"/>
    <mergeCell ref="A2:G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2016-17 On-Campus</vt:lpstr>
      <vt:lpstr>2016-17 At Home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katherine.ruane</dc:creator>
  <cp:lastModifiedBy>jennifer.nabors</cp:lastModifiedBy>
  <cp:lastPrinted>2016-07-06T18:14:14Z</cp:lastPrinted>
  <dcterms:created xsi:type="dcterms:W3CDTF">2013-09-06T15:18:41Z</dcterms:created>
  <dcterms:modified xsi:type="dcterms:W3CDTF">2016-07-13T17:58:18Z</dcterms:modified>
</cp:coreProperties>
</file>