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Working\Jennifer Nabors\Tuition &amp; Fees\2015 -16\"/>
    </mc:Choice>
  </mc:AlternateContent>
  <bookViews>
    <workbookView xWindow="0" yWindow="105" windowWidth="28755" windowHeight="12840"/>
  </bookViews>
  <sheets>
    <sheet name="2015-16 On-Campus" sheetId="4" r:id="rId1"/>
    <sheet name="2015-16 At Home" sheetId="5" r:id="rId2"/>
  </sheets>
  <calcPr calcId="152511"/>
</workbook>
</file>

<file path=xl/calcChain.xml><?xml version="1.0" encoding="utf-8"?>
<calcChain xmlns="http://schemas.openxmlformats.org/spreadsheetml/2006/main">
  <c r="B20" i="5" l="1"/>
  <c r="B22" i="5" s="1"/>
  <c r="C20" i="5"/>
  <c r="C22" i="5" s="1"/>
  <c r="D20" i="5"/>
  <c r="D22" i="5" s="1"/>
  <c r="E20" i="5"/>
  <c r="E22" i="5" s="1"/>
  <c r="F20" i="5"/>
  <c r="F22" i="5" s="1"/>
  <c r="G16" i="5"/>
  <c r="G15" i="5"/>
  <c r="B20" i="4"/>
  <c r="B22" i="4" s="1"/>
  <c r="G16" i="4"/>
  <c r="G5" i="5" l="1"/>
  <c r="G9" i="5" l="1"/>
  <c r="G9" i="4"/>
  <c r="C20" i="4" l="1"/>
  <c r="C22" i="4" s="1"/>
  <c r="C24" i="4" l="1"/>
  <c r="B24" i="4"/>
  <c r="F24" i="5"/>
  <c r="G18" i="5"/>
  <c r="G17" i="5"/>
  <c r="G14" i="5"/>
  <c r="G13" i="5"/>
  <c r="G12" i="5"/>
  <c r="G11" i="5"/>
  <c r="G10" i="5"/>
  <c r="G8" i="5"/>
  <c r="G7" i="5"/>
  <c r="G6" i="5"/>
  <c r="G18" i="4"/>
  <c r="G17" i="4"/>
  <c r="G14" i="4"/>
  <c r="G13" i="4"/>
  <c r="G12" i="4"/>
  <c r="G11" i="4"/>
  <c r="G10" i="4"/>
  <c r="G8" i="4"/>
  <c r="G7" i="4"/>
  <c r="G6" i="4"/>
  <c r="G5" i="4"/>
  <c r="G20" i="5" l="1"/>
  <c r="G22" i="5" s="1"/>
  <c r="G24" i="5" s="1"/>
  <c r="G20" i="4"/>
  <c r="G22" i="4" l="1"/>
  <c r="G24" i="4" s="1"/>
  <c r="E24" i="5"/>
  <c r="B24" i="5"/>
  <c r="C24" i="5"/>
  <c r="D24" i="5"/>
  <c r="F20" i="4"/>
  <c r="F22" i="4" s="1"/>
  <c r="E20" i="4"/>
  <c r="E22" i="4" s="1"/>
  <c r="D20" i="4"/>
  <c r="D22" i="4" s="1"/>
  <c r="E24" i="4" l="1"/>
  <c r="F24" i="4"/>
  <c r="D24" i="4"/>
</calcChain>
</file>

<file path=xl/sharedStrings.xml><?xml version="1.0" encoding="utf-8"?>
<sst xmlns="http://schemas.openxmlformats.org/spreadsheetml/2006/main" count="60" uniqueCount="31">
  <si>
    <t>University</t>
  </si>
  <si>
    <t>Room &amp; Board</t>
  </si>
  <si>
    <t>Tuition &amp; Fees</t>
  </si>
  <si>
    <t>FAMU</t>
  </si>
  <si>
    <t>FAU</t>
  </si>
  <si>
    <t>FGCU</t>
  </si>
  <si>
    <t>FIU</t>
  </si>
  <si>
    <t>FSU</t>
  </si>
  <si>
    <t>NCF</t>
  </si>
  <si>
    <t>UCF</t>
  </si>
  <si>
    <t>UF</t>
  </si>
  <si>
    <t>UNF</t>
  </si>
  <si>
    <t>USF Tampa</t>
  </si>
  <si>
    <t>UWF</t>
  </si>
  <si>
    <t>Books &amp; Supplies</t>
  </si>
  <si>
    <t>Total</t>
  </si>
  <si>
    <t>Total:</t>
  </si>
  <si>
    <t xml:space="preserve">Average Per Year: </t>
  </si>
  <si>
    <t>Average Cost per Semester:</t>
  </si>
  <si>
    <t>Transportation</t>
  </si>
  <si>
    <t>Other Expenses</t>
  </si>
  <si>
    <t>FPU</t>
  </si>
  <si>
    <t>State University System of Florida</t>
  </si>
  <si>
    <t xml:space="preserve">Source: Annual Survey of SUS Institutions </t>
  </si>
  <si>
    <t xml:space="preserve">USF Sarasota-Manatee </t>
  </si>
  <si>
    <t>USF St. Petersburg</t>
  </si>
  <si>
    <t>Note: Costs that make up the "Other Expense" category can include but are not limited to the following: clothing maintenance/laundry, computer/cell phone, student health insurance, and</t>
  </si>
  <si>
    <t>other personal costs.</t>
  </si>
  <si>
    <t>Fall/Spring Cost of Attendance At Home for Full-Time Undergraduate Florida Residents 2015-16</t>
  </si>
  <si>
    <t>Fall/Spring Cost of Attendance On-Campus for Full-Time Undergraduate Florida Residents 2015-16</t>
  </si>
  <si>
    <t>FPU included  Transportation costs in "Other Expenses"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</si>
</sst>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2" borderId="2" xfId="0" applyFont="1" applyFill="1" applyBorder="1"/>
    <xf numFmtId="164" fontId="2" fillId="0" borderId="1" xfId="1" applyNumberFormat="1" applyFont="1" applyFill="1" applyBorder="1" applyAlignment="1"/>
    <xf numFmtId="0" fontId="3" fillId="4" borderId="2" xfId="0" applyFont="1" applyFill="1" applyBorder="1"/>
    <xf numFmtId="164" fontId="2" fillId="4" borderId="1" xfId="1" applyNumberFormat="1" applyFont="1" applyFill="1" applyBorder="1" applyAlignment="1"/>
    <xf numFmtId="164" fontId="2" fillId="4" borderId="1" xfId="1" applyNumberFormat="1" applyFont="1" applyFill="1" applyBorder="1"/>
    <xf numFmtId="164" fontId="3" fillId="2" borderId="1" xfId="1" applyNumberFormat="1" applyFont="1" applyFill="1" applyBorder="1"/>
    <xf numFmtId="164" fontId="3" fillId="4" borderId="1" xfId="1" applyNumberFormat="1" applyFont="1" applyFill="1" applyBorder="1"/>
    <xf numFmtId="0" fontId="5" fillId="0" borderId="0" xfId="0" applyFont="1"/>
    <xf numFmtId="0" fontId="8" fillId="0" borderId="0" xfId="0" applyFont="1"/>
    <xf numFmtId="44" fontId="6" fillId="0" borderId="0" xfId="0" applyNumberFormat="1" applyFont="1"/>
    <xf numFmtId="0" fontId="9" fillId="0" borderId="0" xfId="0" applyFont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164" fontId="3" fillId="0" borderId="1" xfId="1" applyNumberFormat="1" applyFont="1" applyFill="1" applyBorder="1"/>
    <xf numFmtId="164" fontId="2" fillId="0" borderId="1" xfId="1" applyNumberFormat="1" applyFont="1" applyFill="1" applyBorder="1"/>
    <xf numFmtId="0" fontId="9" fillId="0" borderId="9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" fillId="0" borderId="1" xfId="0" applyFont="1" applyBorder="1"/>
    <xf numFmtId="0" fontId="9" fillId="0" borderId="9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" fontId="2" fillId="0" borderId="1" xfId="2" applyNumberFormat="1" applyFont="1" applyFill="1" applyBorder="1" applyAlignment="1"/>
    <xf numFmtId="5" fontId="3" fillId="2" borderId="1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3" fontId="3" fillId="0" borderId="1" xfId="0" applyNumberFormat="1" applyFont="1" applyFill="1" applyBorder="1"/>
    <xf numFmtId="3" fontId="6" fillId="0" borderId="0" xfId="0" applyNumberFormat="1" applyFont="1"/>
    <xf numFmtId="3" fontId="2" fillId="0" borderId="1" xfId="2" applyNumberFormat="1" applyFont="1" applyFill="1" applyBorder="1" applyAlignment="1"/>
    <xf numFmtId="0" fontId="0" fillId="0" borderId="0" xfId="0" applyFont="1" applyBorder="1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6" fontId="0" fillId="0" borderId="0" xfId="0" applyNumberFormat="1" applyFont="1"/>
    <xf numFmtId="3" fontId="0" fillId="0" borderId="0" xfId="0" applyNumberFormat="1" applyFont="1"/>
    <xf numFmtId="0" fontId="0" fillId="0" borderId="0" xfId="3" applyFont="1" applyFill="1" applyBorder="1" applyAlignment="1">
      <alignment horizontal="left" vertical="center"/>
    </xf>
    <xf numFmtId="3" fontId="12" fillId="2" borderId="1" xfId="0" applyNumberFormat="1" applyFont="1" applyFill="1" applyBorder="1"/>
    <xf numFmtId="3" fontId="11" fillId="0" borderId="1" xfId="2" applyNumberFormat="1" applyFont="1" applyFill="1" applyBorder="1" applyAlignment="1"/>
  </cellXfs>
  <cellStyles count="4">
    <cellStyle name="Comma" xfId="1" builtinId="3"/>
    <cellStyle name="Currency" xfId="2" builtinId="4"/>
    <cellStyle name="Normal" xfId="0" builtinId="0"/>
    <cellStyle name="Normal 6" xfId="3"/>
  </cellStyles>
  <dxfs count="0"/>
  <tableStyles count="0" defaultTableStyle="TableStyleMedium9" defaultPivotStyle="PivotStyleLight16"/>
  <colors>
    <mruColors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4" zoomScale="130" zoomScaleNormal="130" workbookViewId="0">
      <selection activeCell="D27" sqref="D27"/>
    </sheetView>
  </sheetViews>
  <sheetFormatPr defaultRowHeight="15" x14ac:dyDescent="0.25"/>
  <cols>
    <col min="1" max="1" width="37.140625" style="40" customWidth="1"/>
    <col min="2" max="2" width="19.42578125" style="40" customWidth="1"/>
    <col min="3" max="3" width="21.85546875" style="40" customWidth="1"/>
    <col min="4" max="4" width="19.7109375" style="40" bestFit="1" customWidth="1"/>
    <col min="5" max="6" width="23" style="40" customWidth="1"/>
    <col min="7" max="7" width="15" style="40" customWidth="1"/>
    <col min="8" max="16384" width="9.140625" style="40"/>
  </cols>
  <sheetData>
    <row r="1" spans="1:7" ht="15.75" thickBot="1" x14ac:dyDescent="0.3">
      <c r="A1" s="39"/>
      <c r="B1" s="39"/>
      <c r="C1" s="39"/>
      <c r="D1" s="39"/>
      <c r="E1" s="39"/>
      <c r="F1" s="39"/>
      <c r="G1" s="39"/>
    </row>
    <row r="2" spans="1:7" ht="21" x14ac:dyDescent="0.25">
      <c r="A2" s="29" t="s">
        <v>22</v>
      </c>
      <c r="B2" s="30"/>
      <c r="C2" s="30"/>
      <c r="D2" s="30"/>
      <c r="E2" s="30"/>
      <c r="F2" s="30"/>
      <c r="G2" s="31"/>
    </row>
    <row r="3" spans="1:7" ht="30" customHeight="1" thickBot="1" x14ac:dyDescent="0.3">
      <c r="A3" s="26" t="s">
        <v>29</v>
      </c>
      <c r="B3" s="27"/>
      <c r="C3" s="27"/>
      <c r="D3" s="27"/>
      <c r="E3" s="27"/>
      <c r="F3" s="27"/>
      <c r="G3" s="28"/>
    </row>
    <row r="4" spans="1:7" ht="21.75" thickBot="1" x14ac:dyDescent="0.3">
      <c r="A4" s="12" t="s">
        <v>0</v>
      </c>
      <c r="B4" s="17" t="s">
        <v>2</v>
      </c>
      <c r="C4" s="14" t="s">
        <v>14</v>
      </c>
      <c r="D4" s="13" t="s">
        <v>1</v>
      </c>
      <c r="E4" s="18" t="s">
        <v>19</v>
      </c>
      <c r="F4" s="14" t="s">
        <v>20</v>
      </c>
      <c r="G4" s="15" t="s">
        <v>15</v>
      </c>
    </row>
    <row r="5" spans="1:7" ht="16.5" thickBot="1" x14ac:dyDescent="0.3">
      <c r="A5" s="1" t="s">
        <v>3</v>
      </c>
      <c r="B5" s="32">
        <v>5645</v>
      </c>
      <c r="C5" s="32">
        <v>1138</v>
      </c>
      <c r="D5" s="32">
        <v>10100</v>
      </c>
      <c r="E5" s="32">
        <v>1214</v>
      </c>
      <c r="F5" s="32">
        <v>2292</v>
      </c>
      <c r="G5" s="33">
        <f t="shared" ref="G5:G18" si="0">SUM(B5:F5)</f>
        <v>20389</v>
      </c>
    </row>
    <row r="6" spans="1:7" ht="16.5" thickBot="1" x14ac:dyDescent="0.3">
      <c r="A6" s="3" t="s">
        <v>4</v>
      </c>
      <c r="B6" s="4">
        <v>5432</v>
      </c>
      <c r="C6" s="4">
        <v>1240</v>
      </c>
      <c r="D6" s="4">
        <v>11748</v>
      </c>
      <c r="E6" s="7">
        <v>1974</v>
      </c>
      <c r="F6" s="7">
        <v>2462</v>
      </c>
      <c r="G6" s="34">
        <f t="shared" si="0"/>
        <v>22856</v>
      </c>
    </row>
    <row r="7" spans="1:7" ht="16.5" thickBot="1" x14ac:dyDescent="0.3">
      <c r="A7" s="1" t="s">
        <v>5</v>
      </c>
      <c r="B7" s="2">
        <v>6318</v>
      </c>
      <c r="C7" s="2">
        <v>1200</v>
      </c>
      <c r="D7" s="2">
        <v>9424</v>
      </c>
      <c r="E7" s="6">
        <v>1700</v>
      </c>
      <c r="F7" s="6">
        <v>1700</v>
      </c>
      <c r="G7" s="35">
        <f t="shared" si="0"/>
        <v>20342</v>
      </c>
    </row>
    <row r="8" spans="1:7" ht="16.5" thickBot="1" x14ac:dyDescent="0.3">
      <c r="A8" s="3" t="s">
        <v>6</v>
      </c>
      <c r="B8" s="4">
        <v>6555.58</v>
      </c>
      <c r="C8" s="4">
        <v>1462</v>
      </c>
      <c r="D8" s="4">
        <v>10702</v>
      </c>
      <c r="E8" s="7">
        <v>2064</v>
      </c>
      <c r="F8" s="7">
        <v>2456</v>
      </c>
      <c r="G8" s="34">
        <f t="shared" si="0"/>
        <v>23239.58</v>
      </c>
    </row>
    <row r="9" spans="1:7" ht="16.5" thickBot="1" x14ac:dyDescent="0.3">
      <c r="A9" s="19" t="s">
        <v>21</v>
      </c>
      <c r="B9" s="2">
        <v>4940</v>
      </c>
      <c r="C9" s="2">
        <v>1200</v>
      </c>
      <c r="D9" s="2">
        <v>11800</v>
      </c>
      <c r="E9" s="20">
        <v>4000</v>
      </c>
      <c r="F9" s="20">
        <v>0</v>
      </c>
      <c r="G9" s="35">
        <f t="shared" si="0"/>
        <v>21940</v>
      </c>
    </row>
    <row r="10" spans="1:7" ht="16.5" thickBot="1" x14ac:dyDescent="0.3">
      <c r="A10" s="3" t="s">
        <v>7</v>
      </c>
      <c r="B10" s="4">
        <v>5644</v>
      </c>
      <c r="C10" s="4">
        <v>1000</v>
      </c>
      <c r="D10" s="4">
        <v>10264</v>
      </c>
      <c r="E10" s="7">
        <v>1572</v>
      </c>
      <c r="F10" s="7">
        <v>2728</v>
      </c>
      <c r="G10" s="34">
        <f t="shared" si="0"/>
        <v>21208</v>
      </c>
    </row>
    <row r="11" spans="1:7" ht="16.5" thickBot="1" x14ac:dyDescent="0.3">
      <c r="A11" s="19" t="s">
        <v>8</v>
      </c>
      <c r="B11" s="2">
        <v>6968</v>
      </c>
      <c r="C11" s="2">
        <v>1200</v>
      </c>
      <c r="D11" s="2">
        <v>8932</v>
      </c>
      <c r="E11" s="20">
        <v>1100</v>
      </c>
      <c r="F11" s="20">
        <v>2170</v>
      </c>
      <c r="G11" s="35">
        <f t="shared" si="0"/>
        <v>20370</v>
      </c>
    </row>
    <row r="12" spans="1:7" ht="16.5" thickBot="1" x14ac:dyDescent="0.3">
      <c r="A12" s="3" t="s">
        <v>9</v>
      </c>
      <c r="B12" s="4">
        <v>5980</v>
      </c>
      <c r="C12" s="4">
        <v>1146</v>
      </c>
      <c r="D12" s="4">
        <v>9764</v>
      </c>
      <c r="E12" s="7">
        <v>1856</v>
      </c>
      <c r="F12" s="7">
        <v>3088</v>
      </c>
      <c r="G12" s="34">
        <f t="shared" si="0"/>
        <v>21834</v>
      </c>
    </row>
    <row r="13" spans="1:7" ht="16.5" thickBot="1" x14ac:dyDescent="0.3">
      <c r="A13" s="19" t="s">
        <v>10</v>
      </c>
      <c r="B13" s="2">
        <v>6310</v>
      </c>
      <c r="C13" s="2">
        <v>1300</v>
      </c>
      <c r="D13" s="2">
        <v>9650</v>
      </c>
      <c r="E13" s="20">
        <v>1100</v>
      </c>
      <c r="F13" s="20">
        <v>2230</v>
      </c>
      <c r="G13" s="35">
        <f t="shared" si="0"/>
        <v>20590</v>
      </c>
    </row>
    <row r="14" spans="1:7" ht="16.5" thickBot="1" x14ac:dyDescent="0.3">
      <c r="A14" s="3" t="s">
        <v>11</v>
      </c>
      <c r="B14" s="4">
        <v>6590</v>
      </c>
      <c r="C14" s="4">
        <v>1200</v>
      </c>
      <c r="D14" s="4">
        <v>9664</v>
      </c>
      <c r="E14" s="7">
        <v>1036</v>
      </c>
      <c r="F14" s="7">
        <v>2808</v>
      </c>
      <c r="G14" s="34">
        <f t="shared" si="0"/>
        <v>21298</v>
      </c>
    </row>
    <row r="15" spans="1:7" ht="16.5" thickBot="1" x14ac:dyDescent="0.3">
      <c r="A15" s="19" t="s">
        <v>24</v>
      </c>
      <c r="B15" s="2">
        <v>0</v>
      </c>
      <c r="C15" s="2">
        <v>0</v>
      </c>
      <c r="D15" s="2">
        <v>0</v>
      </c>
      <c r="E15" s="20">
        <v>0</v>
      </c>
      <c r="F15" s="20">
        <v>0</v>
      </c>
      <c r="G15" s="36">
        <v>0</v>
      </c>
    </row>
    <row r="16" spans="1:7" ht="16.5" thickBot="1" x14ac:dyDescent="0.3">
      <c r="A16" s="3" t="s">
        <v>25</v>
      </c>
      <c r="B16" s="4">
        <v>5820</v>
      </c>
      <c r="C16" s="4">
        <v>1200</v>
      </c>
      <c r="D16" s="4">
        <v>9400</v>
      </c>
      <c r="E16" s="7">
        <v>1600</v>
      </c>
      <c r="F16" s="7">
        <v>2500</v>
      </c>
      <c r="G16" s="34">
        <f t="shared" si="0"/>
        <v>20520</v>
      </c>
    </row>
    <row r="17" spans="1:9" ht="16.5" thickBot="1" x14ac:dyDescent="0.3">
      <c r="A17" s="19" t="s">
        <v>12</v>
      </c>
      <c r="B17" s="21">
        <v>6410</v>
      </c>
      <c r="C17" s="21">
        <v>1200</v>
      </c>
      <c r="D17" s="21">
        <v>9400</v>
      </c>
      <c r="E17" s="20">
        <v>1600</v>
      </c>
      <c r="F17" s="20">
        <v>2500</v>
      </c>
      <c r="G17" s="36">
        <f t="shared" si="0"/>
        <v>21110</v>
      </c>
    </row>
    <row r="18" spans="1:9" ht="16.5" thickBot="1" x14ac:dyDescent="0.3">
      <c r="A18" s="3" t="s">
        <v>13</v>
      </c>
      <c r="B18" s="5">
        <v>6360</v>
      </c>
      <c r="C18" s="5">
        <v>1200</v>
      </c>
      <c r="D18" s="5">
        <v>9912</v>
      </c>
      <c r="E18" s="7">
        <v>1100</v>
      </c>
      <c r="F18" s="7">
        <v>2600</v>
      </c>
      <c r="G18" s="34">
        <f t="shared" si="0"/>
        <v>21172</v>
      </c>
      <c r="I18" s="41"/>
    </row>
    <row r="19" spans="1:9" hidden="1" x14ac:dyDescent="0.25">
      <c r="B19" s="42"/>
      <c r="C19" s="42"/>
      <c r="D19" s="42"/>
      <c r="E19" s="43"/>
      <c r="F19" s="43"/>
      <c r="G19" s="44"/>
    </row>
    <row r="20" spans="1:9" ht="12" hidden="1" customHeight="1" x14ac:dyDescent="0.25">
      <c r="A20" s="8" t="s">
        <v>16</v>
      </c>
      <c r="B20" s="42">
        <f t="shared" ref="B20:C20" si="1">SUM(B5:B18)</f>
        <v>78972.58</v>
      </c>
      <c r="C20" s="42">
        <f t="shared" si="1"/>
        <v>15686</v>
      </c>
      <c r="D20" s="42">
        <f>SUM(D5:D18)</f>
        <v>130760</v>
      </c>
      <c r="E20" s="42">
        <f>SUM(E5:E18)</f>
        <v>21916</v>
      </c>
      <c r="F20" s="42">
        <f>SUM(F5:F18)</f>
        <v>29534</v>
      </c>
      <c r="G20" s="44">
        <f>SUM(G5:G18)</f>
        <v>276868.58</v>
      </c>
    </row>
    <row r="21" spans="1:9" ht="17.25" hidden="1" customHeight="1" x14ac:dyDescent="0.25">
      <c r="A21" s="8"/>
      <c r="G21" s="44"/>
    </row>
    <row r="22" spans="1:9" ht="18.75" hidden="1" customHeight="1" x14ac:dyDescent="0.3">
      <c r="A22" s="9" t="s">
        <v>17</v>
      </c>
      <c r="B22" s="10">
        <f t="shared" ref="B22:G22" si="2">B20/14</f>
        <v>5640.8985714285718</v>
      </c>
      <c r="C22" s="10">
        <f t="shared" si="2"/>
        <v>1120.4285714285713</v>
      </c>
      <c r="D22" s="10">
        <f t="shared" si="2"/>
        <v>9340</v>
      </c>
      <c r="E22" s="10">
        <f t="shared" si="2"/>
        <v>1565.4285714285713</v>
      </c>
      <c r="F22" s="10">
        <f t="shared" si="2"/>
        <v>2109.5714285714284</v>
      </c>
      <c r="G22" s="37">
        <f t="shared" si="2"/>
        <v>19776.327142857142</v>
      </c>
    </row>
    <row r="23" spans="1:9" ht="16.5" customHeight="1" thickBot="1" x14ac:dyDescent="0.3">
      <c r="G23" s="44"/>
    </row>
    <row r="24" spans="1:9" ht="21.75" thickBot="1" x14ac:dyDescent="0.4">
      <c r="A24" s="24" t="s">
        <v>18</v>
      </c>
      <c r="B24" s="47">
        <f t="shared" ref="B24:C24" si="3">B22/2</f>
        <v>2820.4492857142859</v>
      </c>
      <c r="C24" s="47">
        <f t="shared" si="3"/>
        <v>560.21428571428567</v>
      </c>
      <c r="D24" s="47">
        <f>D22/2</f>
        <v>4670</v>
      </c>
      <c r="E24" s="47">
        <f>E22/2</f>
        <v>782.71428571428567</v>
      </c>
      <c r="F24" s="46">
        <f>F22/2</f>
        <v>1054.7857142857142</v>
      </c>
      <c r="G24" s="46">
        <f>G22/2</f>
        <v>9888.1635714285712</v>
      </c>
    </row>
    <row r="26" spans="1:9" ht="15.75" thickBot="1" x14ac:dyDescent="0.3"/>
    <row r="27" spans="1:9" ht="15.75" thickBot="1" x14ac:dyDescent="0.3">
      <c r="A27" s="16" t="s">
        <v>23</v>
      </c>
      <c r="B27" s="22"/>
      <c r="C27" s="23"/>
      <c r="D27" s="11"/>
      <c r="E27" s="11"/>
      <c r="F27" s="11"/>
    </row>
    <row r="28" spans="1:9" x14ac:dyDescent="0.25">
      <c r="A28" s="11"/>
      <c r="B28" s="11"/>
      <c r="C28" s="11"/>
      <c r="D28" s="11"/>
      <c r="E28" s="11"/>
      <c r="F28" s="11"/>
    </row>
    <row r="29" spans="1:9" x14ac:dyDescent="0.25">
      <c r="A29" s="40" t="s">
        <v>26</v>
      </c>
    </row>
    <row r="30" spans="1:9" x14ac:dyDescent="0.25">
      <c r="A30" s="40" t="s">
        <v>27</v>
      </c>
    </row>
    <row r="32" spans="1:9" x14ac:dyDescent="0.25">
      <c r="A32" s="45" t="s">
        <v>30</v>
      </c>
    </row>
  </sheetData>
  <mergeCells count="2">
    <mergeCell ref="A3:G3"/>
    <mergeCell ref="A2:G2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zoomScale="130" zoomScaleNormal="130" workbookViewId="0">
      <selection activeCell="A34" sqref="A34"/>
    </sheetView>
  </sheetViews>
  <sheetFormatPr defaultRowHeight="15" x14ac:dyDescent="0.25"/>
  <cols>
    <col min="1" max="1" width="37.42578125" style="40" customWidth="1"/>
    <col min="2" max="2" width="19.7109375" style="40" bestFit="1" customWidth="1"/>
    <col min="3" max="3" width="23" style="40" bestFit="1" customWidth="1"/>
    <col min="4" max="6" width="23" style="40" customWidth="1"/>
    <col min="7" max="7" width="15.140625" style="40" customWidth="1"/>
    <col min="8" max="16384" width="9.140625" style="40"/>
  </cols>
  <sheetData>
    <row r="1" spans="1:7" ht="15.75" thickBot="1" x14ac:dyDescent="0.3">
      <c r="A1" s="39"/>
      <c r="B1" s="39"/>
      <c r="C1" s="39"/>
      <c r="D1" s="39"/>
      <c r="E1" s="39"/>
      <c r="F1" s="39"/>
      <c r="G1" s="39"/>
    </row>
    <row r="2" spans="1:7" ht="21" x14ac:dyDescent="0.25">
      <c r="A2" s="29" t="s">
        <v>22</v>
      </c>
      <c r="B2" s="30"/>
      <c r="C2" s="30"/>
      <c r="D2" s="30"/>
      <c r="E2" s="30"/>
      <c r="F2" s="30"/>
      <c r="G2" s="31"/>
    </row>
    <row r="3" spans="1:7" ht="30" customHeight="1" thickBot="1" x14ac:dyDescent="0.3">
      <c r="A3" s="26" t="s">
        <v>28</v>
      </c>
      <c r="B3" s="27"/>
      <c r="C3" s="27"/>
      <c r="D3" s="27"/>
      <c r="E3" s="27"/>
      <c r="F3" s="27"/>
      <c r="G3" s="28"/>
    </row>
    <row r="4" spans="1:7" ht="21.75" thickBot="1" x14ac:dyDescent="0.3">
      <c r="A4" s="12" t="s">
        <v>0</v>
      </c>
      <c r="B4" s="17" t="s">
        <v>2</v>
      </c>
      <c r="C4" s="14" t="s">
        <v>14</v>
      </c>
      <c r="D4" s="13" t="s">
        <v>1</v>
      </c>
      <c r="E4" s="18" t="s">
        <v>19</v>
      </c>
      <c r="F4" s="14" t="s">
        <v>20</v>
      </c>
      <c r="G4" s="15" t="s">
        <v>15</v>
      </c>
    </row>
    <row r="5" spans="1:7" ht="16.5" thickBot="1" x14ac:dyDescent="0.3">
      <c r="A5" s="1" t="s">
        <v>3</v>
      </c>
      <c r="B5" s="32">
        <v>5645</v>
      </c>
      <c r="C5" s="32">
        <v>1138</v>
      </c>
      <c r="D5" s="32">
        <v>2330</v>
      </c>
      <c r="E5" s="32">
        <v>1712</v>
      </c>
      <c r="F5" s="32">
        <v>2668</v>
      </c>
      <c r="G5" s="33">
        <f t="shared" ref="G5:G18" si="0">SUM(B5:F5)</f>
        <v>13493</v>
      </c>
    </row>
    <row r="6" spans="1:7" ht="16.5" thickBot="1" x14ac:dyDescent="0.3">
      <c r="A6" s="3" t="s">
        <v>4</v>
      </c>
      <c r="B6" s="4">
        <v>5432</v>
      </c>
      <c r="C6" s="7">
        <v>1240</v>
      </c>
      <c r="D6" s="7">
        <v>1312</v>
      </c>
      <c r="E6" s="7">
        <v>3158</v>
      </c>
      <c r="F6" s="7">
        <v>2462</v>
      </c>
      <c r="G6" s="34">
        <f t="shared" si="0"/>
        <v>13604</v>
      </c>
    </row>
    <row r="7" spans="1:7" ht="16.5" thickBot="1" x14ac:dyDescent="0.3">
      <c r="A7" s="1" t="s">
        <v>5</v>
      </c>
      <c r="B7" s="2">
        <v>6318</v>
      </c>
      <c r="C7" s="6">
        <v>1200</v>
      </c>
      <c r="D7" s="6">
        <v>3364</v>
      </c>
      <c r="E7" s="6">
        <v>1700</v>
      </c>
      <c r="F7" s="6">
        <v>1700</v>
      </c>
      <c r="G7" s="35">
        <f t="shared" si="0"/>
        <v>14282</v>
      </c>
    </row>
    <row r="8" spans="1:7" ht="16.5" thickBot="1" x14ac:dyDescent="0.3">
      <c r="A8" s="3" t="s">
        <v>6</v>
      </c>
      <c r="B8" s="4">
        <v>6555.58</v>
      </c>
      <c r="C8" s="7">
        <v>1462</v>
      </c>
      <c r="D8" s="7">
        <v>3810</v>
      </c>
      <c r="E8" s="7">
        <v>2898</v>
      </c>
      <c r="F8" s="7">
        <v>2284</v>
      </c>
      <c r="G8" s="34">
        <f t="shared" si="0"/>
        <v>17009.580000000002</v>
      </c>
    </row>
    <row r="9" spans="1:7" ht="16.5" thickBot="1" x14ac:dyDescent="0.3">
      <c r="A9" s="19" t="s">
        <v>21</v>
      </c>
      <c r="B9" s="2">
        <v>4940</v>
      </c>
      <c r="C9" s="20">
        <v>1200</v>
      </c>
      <c r="D9" s="20">
        <v>3900</v>
      </c>
      <c r="E9" s="20">
        <v>4000</v>
      </c>
      <c r="F9" s="20">
        <v>0</v>
      </c>
      <c r="G9" s="35">
        <f t="shared" si="0"/>
        <v>14040</v>
      </c>
    </row>
    <row r="10" spans="1:7" ht="16.5" thickBot="1" x14ac:dyDescent="0.3">
      <c r="A10" s="3" t="s">
        <v>7</v>
      </c>
      <c r="B10" s="4">
        <v>5644</v>
      </c>
      <c r="C10" s="7">
        <v>1000</v>
      </c>
      <c r="D10" s="7">
        <v>5132</v>
      </c>
      <c r="E10" s="7">
        <v>1572</v>
      </c>
      <c r="F10" s="7">
        <v>2728</v>
      </c>
      <c r="G10" s="34">
        <f t="shared" si="0"/>
        <v>16076</v>
      </c>
    </row>
    <row r="11" spans="1:7" ht="16.5" thickBot="1" x14ac:dyDescent="0.3">
      <c r="A11" s="19" t="s">
        <v>8</v>
      </c>
      <c r="B11" s="2">
        <v>6968</v>
      </c>
      <c r="C11" s="20">
        <v>1200</v>
      </c>
      <c r="D11" s="20">
        <v>2550</v>
      </c>
      <c r="E11" s="20">
        <v>1100</v>
      </c>
      <c r="F11" s="20">
        <v>2170</v>
      </c>
      <c r="G11" s="35">
        <f t="shared" si="0"/>
        <v>13988</v>
      </c>
    </row>
    <row r="12" spans="1:7" ht="16.5" thickBot="1" x14ac:dyDescent="0.3">
      <c r="A12" s="3" t="s">
        <v>9</v>
      </c>
      <c r="B12" s="4">
        <v>5980</v>
      </c>
      <c r="C12" s="7">
        <v>1146</v>
      </c>
      <c r="D12" s="7">
        <v>5450</v>
      </c>
      <c r="E12" s="7">
        <v>1856</v>
      </c>
      <c r="F12" s="7">
        <v>3088</v>
      </c>
      <c r="G12" s="34">
        <f t="shared" si="0"/>
        <v>17520</v>
      </c>
    </row>
    <row r="13" spans="1:7" ht="16.5" thickBot="1" x14ac:dyDescent="0.3">
      <c r="A13" s="19" t="s">
        <v>10</v>
      </c>
      <c r="B13" s="2">
        <v>6310</v>
      </c>
      <c r="C13" s="20">
        <v>1300</v>
      </c>
      <c r="D13" s="20">
        <v>960</v>
      </c>
      <c r="E13" s="20">
        <v>1100</v>
      </c>
      <c r="F13" s="20">
        <v>2230</v>
      </c>
      <c r="G13" s="35">
        <f t="shared" si="0"/>
        <v>11900</v>
      </c>
    </row>
    <row r="14" spans="1:7" ht="16.5" thickBot="1" x14ac:dyDescent="0.3">
      <c r="A14" s="3" t="s">
        <v>11</v>
      </c>
      <c r="B14" s="4">
        <v>6590</v>
      </c>
      <c r="C14" s="7">
        <v>1200</v>
      </c>
      <c r="D14" s="7">
        <v>2892</v>
      </c>
      <c r="E14" s="7">
        <v>1026</v>
      </c>
      <c r="F14" s="7">
        <v>2808</v>
      </c>
      <c r="G14" s="34">
        <f t="shared" si="0"/>
        <v>14516</v>
      </c>
    </row>
    <row r="15" spans="1:7" ht="16.5" thickBot="1" x14ac:dyDescent="0.3">
      <c r="A15" s="19" t="s">
        <v>24</v>
      </c>
      <c r="B15" s="2">
        <v>5588</v>
      </c>
      <c r="C15" s="20">
        <v>1200</v>
      </c>
      <c r="D15" s="20">
        <v>4700</v>
      </c>
      <c r="E15" s="20">
        <v>1600</v>
      </c>
      <c r="F15" s="20">
        <v>2500</v>
      </c>
      <c r="G15" s="36">
        <f t="shared" si="0"/>
        <v>15588</v>
      </c>
    </row>
    <row r="16" spans="1:7" ht="16.5" thickBot="1" x14ac:dyDescent="0.3">
      <c r="A16" s="3" t="s">
        <v>25</v>
      </c>
      <c r="B16" s="4">
        <v>5820</v>
      </c>
      <c r="C16" s="7">
        <v>1200</v>
      </c>
      <c r="D16" s="7">
        <v>4700</v>
      </c>
      <c r="E16" s="7">
        <v>1600</v>
      </c>
      <c r="F16" s="7">
        <v>2500</v>
      </c>
      <c r="G16" s="34">
        <f t="shared" si="0"/>
        <v>15820</v>
      </c>
    </row>
    <row r="17" spans="1:9" ht="16.5" thickBot="1" x14ac:dyDescent="0.3">
      <c r="A17" s="19" t="s">
        <v>12</v>
      </c>
      <c r="B17" s="21">
        <v>6410</v>
      </c>
      <c r="C17" s="20">
        <v>1200</v>
      </c>
      <c r="D17" s="20">
        <v>4700</v>
      </c>
      <c r="E17" s="20">
        <v>1600</v>
      </c>
      <c r="F17" s="20">
        <v>2500</v>
      </c>
      <c r="G17" s="36">
        <f t="shared" si="0"/>
        <v>16410</v>
      </c>
    </row>
    <row r="18" spans="1:9" ht="16.5" thickBot="1" x14ac:dyDescent="0.3">
      <c r="A18" s="3" t="s">
        <v>13</v>
      </c>
      <c r="B18" s="5">
        <v>6360</v>
      </c>
      <c r="C18" s="7">
        <v>1200</v>
      </c>
      <c r="D18" s="7">
        <v>3760</v>
      </c>
      <c r="E18" s="7">
        <v>1800</v>
      </c>
      <c r="F18" s="7">
        <v>2300</v>
      </c>
      <c r="G18" s="34">
        <f t="shared" si="0"/>
        <v>15420</v>
      </c>
      <c r="I18" s="41"/>
    </row>
    <row r="19" spans="1:9" ht="15.75" thickBot="1" x14ac:dyDescent="0.3">
      <c r="B19" s="42"/>
      <c r="C19" s="43"/>
      <c r="D19" s="43"/>
      <c r="E19" s="43"/>
      <c r="F19" s="43"/>
      <c r="G19" s="44"/>
    </row>
    <row r="20" spans="1:9" ht="16.5" hidden="1" customHeight="1" x14ac:dyDescent="0.25">
      <c r="A20" s="8" t="s">
        <v>16</v>
      </c>
      <c r="B20" s="42">
        <f t="shared" ref="B20:F20" si="1">SUM(B5:B18)</f>
        <v>84560.58</v>
      </c>
      <c r="C20" s="42">
        <f t="shared" si="1"/>
        <v>16886</v>
      </c>
      <c r="D20" s="42">
        <f t="shared" si="1"/>
        <v>49560</v>
      </c>
      <c r="E20" s="42">
        <f t="shared" si="1"/>
        <v>26722</v>
      </c>
      <c r="F20" s="42">
        <f t="shared" si="1"/>
        <v>31938</v>
      </c>
      <c r="G20" s="44">
        <f t="shared" ref="G20" si="2">SUM(G5:G18)</f>
        <v>209666.58000000002</v>
      </c>
    </row>
    <row r="21" spans="1:9" ht="15.75" hidden="1" thickBot="1" x14ac:dyDescent="0.3">
      <c r="A21" s="8"/>
      <c r="G21" s="44"/>
    </row>
    <row r="22" spans="1:9" ht="18" hidden="1" customHeight="1" x14ac:dyDescent="0.3">
      <c r="A22" s="9" t="s">
        <v>17</v>
      </c>
      <c r="B22" s="10">
        <f t="shared" ref="B22:G22" si="3">B20/14</f>
        <v>6040.0414285714287</v>
      </c>
      <c r="C22" s="10">
        <f t="shared" si="3"/>
        <v>1206.1428571428571</v>
      </c>
      <c r="D22" s="10">
        <f t="shared" si="3"/>
        <v>3540</v>
      </c>
      <c r="E22" s="10">
        <f t="shared" si="3"/>
        <v>1908.7142857142858</v>
      </c>
      <c r="F22" s="10">
        <f t="shared" si="3"/>
        <v>2281.2857142857142</v>
      </c>
      <c r="G22" s="37">
        <f t="shared" si="3"/>
        <v>14976.184285714287</v>
      </c>
    </row>
    <row r="23" spans="1:9" ht="15.75" hidden="1" thickBot="1" x14ac:dyDescent="0.3">
      <c r="G23" s="44"/>
    </row>
    <row r="24" spans="1:9" ht="16.5" thickBot="1" x14ac:dyDescent="0.3">
      <c r="A24" s="1" t="s">
        <v>18</v>
      </c>
      <c r="B24" s="32">
        <f t="shared" ref="B24:G24" si="4">B22/2</f>
        <v>3020.0207142857143</v>
      </c>
      <c r="C24" s="32">
        <f t="shared" si="4"/>
        <v>603.07142857142856</v>
      </c>
      <c r="D24" s="32">
        <f t="shared" si="4"/>
        <v>1770</v>
      </c>
      <c r="E24" s="32">
        <f t="shared" si="4"/>
        <v>954.35714285714289</v>
      </c>
      <c r="F24" s="32">
        <f t="shared" si="4"/>
        <v>1140.6428571428571</v>
      </c>
      <c r="G24" s="38">
        <f t="shared" si="4"/>
        <v>7488.0921428571437</v>
      </c>
    </row>
    <row r="26" spans="1:9" ht="15.75" thickBot="1" x14ac:dyDescent="0.3"/>
    <row r="27" spans="1:9" ht="15.75" thickBot="1" x14ac:dyDescent="0.3">
      <c r="A27" s="16" t="s">
        <v>23</v>
      </c>
      <c r="B27" s="25"/>
      <c r="C27" s="11"/>
      <c r="D27" s="11"/>
      <c r="E27" s="11"/>
      <c r="F27" s="11"/>
    </row>
    <row r="28" spans="1:9" x14ac:dyDescent="0.25">
      <c r="A28" s="11"/>
      <c r="B28" s="11"/>
      <c r="C28" s="11"/>
      <c r="D28" s="11"/>
      <c r="E28" s="11"/>
      <c r="F28" s="11"/>
    </row>
    <row r="29" spans="1:9" x14ac:dyDescent="0.25">
      <c r="A29" s="40" t="s">
        <v>26</v>
      </c>
    </row>
    <row r="30" spans="1:9" x14ac:dyDescent="0.25">
      <c r="A30" s="40" t="s">
        <v>27</v>
      </c>
    </row>
    <row r="32" spans="1:9" x14ac:dyDescent="0.25">
      <c r="A32" s="45" t="s">
        <v>30</v>
      </c>
    </row>
  </sheetData>
  <mergeCells count="2">
    <mergeCell ref="A3:G3"/>
    <mergeCell ref="A2:G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2015-16 On-Campus</vt:lpstr>
      <vt:lpstr>2015-16 At Home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katherine.ruane</dc:creator>
  <cp:lastModifiedBy>jennifer.nabors</cp:lastModifiedBy>
  <cp:lastPrinted>2016-07-06T18:14:14Z</cp:lastPrinted>
  <dcterms:created xsi:type="dcterms:W3CDTF">2013-09-06T15:18:41Z</dcterms:created>
  <dcterms:modified xsi:type="dcterms:W3CDTF">2016-07-13T17:15:11Z</dcterms:modified>
</cp:coreProperties>
</file>