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ilities\Working\LBR\2021-22\Forms and Instructions\final drafts\"/>
    </mc:Choice>
  </mc:AlternateContent>
  <bookViews>
    <workbookView xWindow="0" yWindow="0" windowWidth="19200" windowHeight="8470"/>
  </bookViews>
  <sheets>
    <sheet name="CIP-3 Project Detail" sheetId="1" r:id="rId1"/>
    <sheet name="FICM Space Types" sheetId="2" r:id="rId2"/>
  </sheets>
  <definedNames>
    <definedName name="_xlnm.Print_Area" localSheetId="0">'CIP-3 Project Detail'!$B$1:$L$110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7" i="1" l="1"/>
  <c r="I57" i="1" s="1"/>
  <c r="G45" i="1"/>
  <c r="I45" i="1" s="1"/>
  <c r="J109" i="1" l="1"/>
  <c r="F109" i="1" l="1"/>
  <c r="E60" i="1" l="1"/>
  <c r="G59" i="1"/>
  <c r="I59" i="1" s="1"/>
  <c r="G58" i="1"/>
  <c r="I58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G44" i="1"/>
  <c r="I44" i="1" s="1"/>
  <c r="J96" i="1"/>
  <c r="I96" i="1"/>
  <c r="H96" i="1"/>
  <c r="G96" i="1"/>
  <c r="F96" i="1"/>
  <c r="K95" i="1"/>
  <c r="K94" i="1"/>
  <c r="K93" i="1"/>
  <c r="K92" i="1"/>
  <c r="K91" i="1"/>
  <c r="K90" i="1"/>
  <c r="K89" i="1"/>
  <c r="K88" i="1"/>
  <c r="K87" i="1"/>
  <c r="K86" i="1"/>
  <c r="E96" i="1"/>
  <c r="J83" i="1"/>
  <c r="J98" i="1" s="1"/>
  <c r="I83" i="1"/>
  <c r="I98" i="1" s="1"/>
  <c r="H83" i="1"/>
  <c r="H98" i="1" s="1"/>
  <c r="G83" i="1"/>
  <c r="G98" i="1" s="1"/>
  <c r="F83" i="1"/>
  <c r="E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E98" i="1" l="1"/>
  <c r="F98" i="1"/>
  <c r="G60" i="1"/>
  <c r="K96" i="1"/>
  <c r="I50" i="1"/>
  <c r="I60" i="1" s="1"/>
  <c r="K83" i="1"/>
  <c r="G40" i="1"/>
  <c r="I40" i="1" s="1"/>
  <c r="G39" i="1"/>
  <c r="I39" i="1" s="1"/>
  <c r="G38" i="1"/>
  <c r="I38" i="1" s="1"/>
  <c r="K98" i="1" l="1"/>
  <c r="K60" i="1"/>
  <c r="J60" i="1"/>
  <c r="E27" i="1"/>
  <c r="H109" i="1" l="1"/>
  <c r="G41" i="1"/>
  <c r="I41" i="1" s="1"/>
  <c r="G42" i="1"/>
  <c r="I42" i="1" s="1"/>
  <c r="G43" i="1"/>
  <c r="I43" i="1" s="1"/>
  <c r="G46" i="1"/>
  <c r="I46" i="1" s="1"/>
  <c r="G37" i="1"/>
  <c r="I37" i="1" s="1"/>
  <c r="E47" i="1"/>
  <c r="E62" i="1" s="1"/>
  <c r="G47" i="1" l="1"/>
  <c r="G62" i="1" s="1"/>
  <c r="I47" i="1"/>
  <c r="I62" i="1" s="1"/>
</calcChain>
</file>

<file path=xl/comments1.xml><?xml version="1.0" encoding="utf-8"?>
<comments xmlns="http://schemas.openxmlformats.org/spreadsheetml/2006/main">
  <authors>
    <author>Pichard, Kevin</author>
  </authors>
  <commentList>
    <comment ref="C34" authorId="0" shapeId="0">
      <text>
        <r>
          <rPr>
            <b/>
            <sz val="9"/>
            <color indexed="81"/>
            <rFont val="Tahoma"/>
            <family val="2"/>
          </rPr>
          <t xml:space="preserve">FICM = Facilities Inventory Classification Manual.
</t>
        </r>
        <r>
          <rPr>
            <sz val="9"/>
            <color indexed="81"/>
            <rFont val="Tahoma"/>
            <family val="2"/>
          </rPr>
          <t>There are nine (9) space types.</t>
        </r>
      </text>
    </comment>
  </commentList>
</comments>
</file>

<file path=xl/sharedStrings.xml><?xml version="1.0" encoding="utf-8"?>
<sst xmlns="http://schemas.openxmlformats.org/spreadsheetml/2006/main" count="89" uniqueCount="87">
  <si>
    <t>State University System</t>
  </si>
  <si>
    <t>5-Year Capital Improvement Plan (CIP)</t>
  </si>
  <si>
    <t>FY 2021-22 through 2025-26</t>
  </si>
  <si>
    <t>Project Detail</t>
  </si>
  <si>
    <t>University:</t>
  </si>
  <si>
    <t xml:space="preserve">Project Title: </t>
  </si>
  <si>
    <t xml:space="preserve">Project Address: </t>
  </si>
  <si>
    <t xml:space="preserve"> </t>
  </si>
  <si>
    <t>PROJECT NARRATIVE</t>
  </si>
  <si>
    <t>1% RESERVE ESCROW    [ per F.S. 1001.706 (12) c ]</t>
  </si>
  <si>
    <t>Building / project value:</t>
  </si>
  <si>
    <t>Basis / source of valuation:</t>
  </si>
  <si>
    <t>1st Year escrow deposit:</t>
  </si>
  <si>
    <t>Escrow funding source:</t>
  </si>
  <si>
    <t>Comments:</t>
  </si>
  <si>
    <t>BUILDING SPACE DESCRIPTION</t>
  </si>
  <si>
    <t>Net Assignable Sq. Ft.
(NASF)</t>
  </si>
  <si>
    <t>Net-to-Gross Conversion Factor</t>
  </si>
  <si>
    <t>Gross Sq. Ft.
(GSF)</t>
  </si>
  <si>
    <r>
      <t xml:space="preserve">Unit Cost </t>
    </r>
    <r>
      <rPr>
        <b/>
        <sz val="10"/>
        <rFont val="Arial"/>
        <family val="2"/>
      </rPr>
      <t xml:space="preserve">*
</t>
    </r>
    <r>
      <rPr>
        <sz val="10"/>
        <rFont val="Arial"/>
        <family val="2"/>
      </rPr>
      <t>(</t>
    </r>
    <r>
      <rPr>
        <sz val="9"/>
        <rFont val="Arial"/>
        <family val="2"/>
      </rPr>
      <t>per GSF)</t>
    </r>
  </si>
  <si>
    <t>NEW CONSTRUCTION</t>
  </si>
  <si>
    <t>Total:</t>
  </si>
  <si>
    <r>
      <rPr>
        <b/>
        <sz val="9"/>
        <rFont val="Arial"/>
        <family val="2"/>
      </rPr>
      <t>*</t>
    </r>
    <r>
      <rPr>
        <sz val="9"/>
        <rFont val="Arial"/>
        <family val="2"/>
      </rPr>
      <t xml:space="preserve"> Apply Unit Cost to total GSF based on Space Type</t>
    </r>
  </si>
  <si>
    <r>
      <t xml:space="preserve">Remodeling Projects </t>
    </r>
    <r>
      <rPr>
        <b/>
        <u/>
        <sz val="10"/>
        <rFont val="Arial"/>
        <family val="2"/>
      </rPr>
      <t>Only</t>
    </r>
  </si>
  <si>
    <t>REMODELING / RENOVATION</t>
  </si>
  <si>
    <t>Campus Support Services</t>
  </si>
  <si>
    <t>Total New Const. &amp; Remodel / Renovation:</t>
  </si>
  <si>
    <t xml:space="preserve">PROJECT COMPONENT COSTS &amp; PROJECTIONS </t>
  </si>
  <si>
    <t>Costs Funded to Date</t>
  </si>
  <si>
    <t>Projected Costs</t>
  </si>
  <si>
    <t>Year 1</t>
  </si>
  <si>
    <t>Year 2</t>
  </si>
  <si>
    <t>Year 3</t>
  </si>
  <si>
    <t>Year 4</t>
  </si>
  <si>
    <t>Year 5</t>
  </si>
  <si>
    <t>Total</t>
  </si>
  <si>
    <t>Basic Construction Costs</t>
  </si>
  <si>
    <t>Environmental Impacts/Mitigation</t>
  </si>
  <si>
    <t>Site Preparation</t>
  </si>
  <si>
    <t>Landscape / Irrigaiton</t>
  </si>
  <si>
    <t>Plaza / Walks</t>
  </si>
  <si>
    <t>Roadway Improvements</t>
  </si>
  <si>
    <t>Parking :</t>
  </si>
  <si>
    <t>spaces</t>
  </si>
  <si>
    <t>Telecommunication</t>
  </si>
  <si>
    <t>Electrical Service</t>
  </si>
  <si>
    <t>Water Distribution</t>
  </si>
  <si>
    <t>Sanitary Sewer System</t>
  </si>
  <si>
    <t>Chilled Water System</t>
  </si>
  <si>
    <t>Storm Water System</t>
  </si>
  <si>
    <t>Energy Efficient Equipment</t>
  </si>
  <si>
    <t>Subtotal: Basic Const. Costs</t>
  </si>
  <si>
    <t>Other Project Costs</t>
  </si>
  <si>
    <t>Land / existing facility acquisition</t>
  </si>
  <si>
    <t>Professional Fees</t>
  </si>
  <si>
    <t>Fire Marshall Fees</t>
  </si>
  <si>
    <t>Inspection Services</t>
  </si>
  <si>
    <t>Insurance Consultant</t>
  </si>
  <si>
    <t>Surveys &amp; Tests</t>
  </si>
  <si>
    <t>Permit / Impact / Environmental Fees</t>
  </si>
  <si>
    <t>Artwork</t>
  </si>
  <si>
    <t>Moveable Furnishings &amp; Equipment</t>
  </si>
  <si>
    <t>Project Contingency</t>
  </si>
  <si>
    <t>Subtotal: Other Project Costs</t>
  </si>
  <si>
    <t>Total Project Cost:</t>
  </si>
  <si>
    <t>PROJECT FUNDING</t>
  </si>
  <si>
    <t>Source</t>
  </si>
  <si>
    <t>Fiscal Year</t>
  </si>
  <si>
    <t>Amount</t>
  </si>
  <si>
    <t>Column1</t>
  </si>
  <si>
    <t>Classroom</t>
  </si>
  <si>
    <t>Teaching Lab</t>
  </si>
  <si>
    <t>Study</t>
  </si>
  <si>
    <t>Research Lab</t>
  </si>
  <si>
    <t>Office</t>
  </si>
  <si>
    <t>Audio/Exhib.</t>
  </si>
  <si>
    <t>Instruct. Media</t>
  </si>
  <si>
    <t>Gym</t>
  </si>
  <si>
    <t>Space Type
(per FICM)</t>
  </si>
  <si>
    <t>Building Cost</t>
  </si>
  <si>
    <t>Building Cost  (from above)</t>
  </si>
  <si>
    <r>
      <rPr>
        <sz val="8"/>
        <rFont val="Arial"/>
        <family val="2"/>
      </rPr>
      <t>NASF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>BEFORE</t>
    </r>
  </si>
  <si>
    <r>
      <rPr>
        <sz val="8"/>
        <rFont val="Arial"/>
        <family val="2"/>
      </rPr>
      <t>NASF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>AFTER</t>
    </r>
  </si>
  <si>
    <t>Funding to Date</t>
  </si>
  <si>
    <t>Remaining Funding Need</t>
  </si>
  <si>
    <r>
      <t xml:space="preserve">Total Project Cost
</t>
    </r>
    <r>
      <rPr>
        <sz val="9"/>
        <rFont val="Arial"/>
        <family val="2"/>
      </rPr>
      <t>(from above)</t>
    </r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</si>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</sst>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b/>
      <sz val="9.5"/>
      <color theme="0" tint="-0.499984740745262"/>
      <name val="Arial"/>
      <family val="2"/>
    </font>
    <font>
      <sz val="10"/>
      <color theme="0" tint="-0.34998626667073579"/>
      <name val="Arial Black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3743705557422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/>
    <xf numFmtId="0" fontId="0" fillId="2" borderId="0" xfId="0" applyFill="1" applyBorder="1" applyAlignment="1"/>
    <xf numFmtId="0" fontId="0" fillId="2" borderId="0" xfId="0" applyFill="1" applyBorder="1" applyAlignment="1">
      <alignment wrapText="1"/>
    </xf>
    <xf numFmtId="0" fontId="7" fillId="2" borderId="0" xfId="0" applyFont="1" applyFill="1" applyBorder="1" applyAlignment="1">
      <alignment horizontal="right"/>
    </xf>
    <xf numFmtId="41" fontId="1" fillId="0" borderId="0" xfId="0" applyNumberFormat="1" applyFont="1" applyBorder="1" applyAlignment="1">
      <alignment horizontal="right"/>
    </xf>
    <xf numFmtId="0" fontId="0" fillId="2" borderId="0" xfId="0" applyFill="1"/>
    <xf numFmtId="0" fontId="1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ont="1" applyFill="1" applyBorder="1" applyAlignment="1"/>
    <xf numFmtId="0" fontId="1" fillId="2" borderId="0" xfId="0" applyFont="1" applyFill="1" applyBorder="1" applyAlignment="1">
      <alignment horizontal="left" indent="2"/>
    </xf>
    <xf numFmtId="0" fontId="0" fillId="2" borderId="0" xfId="0" applyFont="1" applyFill="1" applyBorder="1"/>
    <xf numFmtId="41" fontId="2" fillId="2" borderId="0" xfId="0" applyNumberFormat="1" applyFont="1" applyFill="1" applyBorder="1" applyAlignment="1">
      <alignment horizontal="center" wrapText="1"/>
    </xf>
    <xf numFmtId="41" fontId="2" fillId="2" borderId="0" xfId="0" applyNumberFormat="1" applyFont="1" applyFill="1" applyBorder="1" applyAlignment="1">
      <alignment horizontal="center"/>
    </xf>
    <xf numFmtId="41" fontId="0" fillId="2" borderId="1" xfId="0" applyNumberFormat="1" applyFill="1" applyBorder="1"/>
    <xf numFmtId="3" fontId="2" fillId="0" borderId="0" xfId="0" applyNumberFormat="1" applyFont="1" applyFill="1" applyBorder="1" applyAlignment="1">
      <alignment horizontal="center"/>
    </xf>
    <xf numFmtId="0" fontId="1" fillId="0" borderId="0" xfId="0" applyFont="1"/>
    <xf numFmtId="41" fontId="1" fillId="2" borderId="7" xfId="0" applyNumberFormat="1" applyFont="1" applyFill="1" applyBorder="1"/>
    <xf numFmtId="41" fontId="1" fillId="2" borderId="0" xfId="0" applyNumberFormat="1" applyFont="1" applyFill="1" applyBorder="1"/>
    <xf numFmtId="41" fontId="1" fillId="0" borderId="3" xfId="0" applyNumberFormat="1" applyFont="1" applyBorder="1" applyAlignment="1">
      <alignment horizontal="right"/>
    </xf>
    <xf numFmtId="3" fontId="2" fillId="0" borderId="3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left" indent="1"/>
    </xf>
    <xf numFmtId="0" fontId="0" fillId="2" borderId="0" xfId="0" applyFill="1" applyBorder="1"/>
    <xf numFmtId="41" fontId="1" fillId="2" borderId="0" xfId="0" applyNumberFormat="1" applyFont="1" applyFill="1" applyBorder="1" applyAlignment="1">
      <alignment horizontal="right"/>
    </xf>
    <xf numFmtId="0" fontId="0" fillId="2" borderId="4" xfId="0" applyFill="1" applyBorder="1" applyAlignment="1"/>
    <xf numFmtId="0" fontId="14" fillId="2" borderId="4" xfId="0" applyFont="1" applyFill="1" applyBorder="1" applyAlignment="1"/>
    <xf numFmtId="0" fontId="1" fillId="2" borderId="0" xfId="0" applyFont="1" applyFill="1" applyBorder="1" applyAlignment="1">
      <alignment horizontal="left" indent="1"/>
    </xf>
    <xf numFmtId="0" fontId="14" fillId="2" borderId="6" xfId="0" applyFont="1" applyFill="1" applyBorder="1" applyAlignment="1">
      <alignment horizontal="left" indent="1"/>
    </xf>
    <xf numFmtId="0" fontId="1" fillId="2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0" xfId="0" applyFont="1" applyFill="1" applyBorder="1" applyAlignment="1">
      <alignment horizontal="right" wrapText="1" indent="1"/>
    </xf>
    <xf numFmtId="0" fontId="0" fillId="2" borderId="0" xfId="0" applyFill="1" applyBorder="1" applyAlignment="1">
      <alignment horizontal="right" wrapText="1" indent="1"/>
    </xf>
    <xf numFmtId="0" fontId="1" fillId="2" borderId="0" xfId="0" applyFont="1" applyFill="1" applyBorder="1" applyAlignment="1">
      <alignment horizontal="right" indent="1"/>
    </xf>
    <xf numFmtId="0" fontId="0" fillId="2" borderId="6" xfId="0" applyFill="1" applyBorder="1" applyAlignment="1">
      <alignment horizontal="left" indent="1"/>
    </xf>
    <xf numFmtId="0" fontId="0" fillId="2" borderId="4" xfId="0" applyFill="1" applyBorder="1"/>
    <xf numFmtId="0" fontId="11" fillId="2" borderId="3" xfId="0" applyFont="1" applyFill="1" applyBorder="1" applyAlignment="1">
      <alignment horizontal="center" wrapText="1"/>
    </xf>
    <xf numFmtId="0" fontId="0" fillId="2" borderId="0" xfId="0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11" fillId="2" borderId="0" xfId="0" applyFont="1" applyFill="1" applyBorder="1" applyAlignment="1">
      <alignment horizontal="left" vertical="top" indent="18"/>
    </xf>
    <xf numFmtId="0" fontId="0" fillId="2" borderId="0" xfId="0" applyFill="1" applyBorder="1" applyAlignment="1">
      <alignment horizontal="left" vertical="top" indent="18"/>
    </xf>
    <xf numFmtId="0" fontId="14" fillId="0" borderId="0" xfId="0" applyFont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indent="1"/>
    </xf>
    <xf numFmtId="41" fontId="0" fillId="2" borderId="0" xfId="0" applyNumberFormat="1" applyFill="1" applyBorder="1"/>
    <xf numFmtId="0" fontId="13" fillId="2" borderId="0" xfId="0" applyFont="1" applyFill="1" applyBorder="1" applyAlignment="1">
      <alignment horizontal="left" indent="4"/>
    </xf>
    <xf numFmtId="0" fontId="3" fillId="2" borderId="0" xfId="0" applyFont="1" applyFill="1" applyBorder="1" applyAlignment="1">
      <alignment horizontal="right" indent="1"/>
    </xf>
    <xf numFmtId="0" fontId="3" fillId="2" borderId="0" xfId="0" applyFont="1" applyFill="1" applyBorder="1" applyAlignment="1">
      <alignment horizontal="center"/>
    </xf>
    <xf numFmtId="0" fontId="1" fillId="0" borderId="3" xfId="0" applyFont="1" applyBorder="1"/>
    <xf numFmtId="0" fontId="1" fillId="4" borderId="0" xfId="0" applyFont="1" applyFill="1" applyBorder="1"/>
    <xf numFmtId="41" fontId="1" fillId="2" borderId="1" xfId="0" applyNumberFormat="1" applyFont="1" applyFill="1" applyBorder="1" applyAlignment="1">
      <alignment horizontal="right"/>
    </xf>
    <xf numFmtId="0" fontId="1" fillId="2" borderId="3" xfId="0" applyFont="1" applyFill="1" applyBorder="1"/>
    <xf numFmtId="41" fontId="1" fillId="2" borderId="1" xfId="0" applyNumberFormat="1" applyFont="1" applyFill="1" applyBorder="1"/>
    <xf numFmtId="41" fontId="1" fillId="2" borderId="8" xfId="0" applyNumberFormat="1" applyFont="1" applyFill="1" applyBorder="1"/>
    <xf numFmtId="41" fontId="1" fillId="0" borderId="0" xfId="0" applyNumberFormat="1" applyFont="1" applyBorder="1" applyAlignment="1">
      <alignment horizontal="center"/>
    </xf>
    <xf numFmtId="41" fontId="1" fillId="0" borderId="0" xfId="0" applyNumberFormat="1" applyFont="1" applyBorder="1"/>
    <xf numFmtId="41" fontId="1" fillId="0" borderId="3" xfId="0" applyNumberFormat="1" applyFont="1" applyBorder="1"/>
    <xf numFmtId="41" fontId="1" fillId="2" borderId="2" xfId="0" applyNumberFormat="1" applyFont="1" applyFill="1" applyBorder="1"/>
    <xf numFmtId="3" fontId="1" fillId="2" borderId="0" xfId="0" applyNumberFormat="1" applyFont="1" applyFill="1" applyBorder="1"/>
    <xf numFmtId="0" fontId="0" fillId="2" borderId="1" xfId="0" applyFill="1" applyBorder="1" applyAlignment="1">
      <alignment horizontal="right" indent="1"/>
    </xf>
    <xf numFmtId="0" fontId="1" fillId="2" borderId="1" xfId="0" applyFont="1" applyFill="1" applyBorder="1" applyAlignment="1">
      <alignment horizontal="right" indent="1"/>
    </xf>
    <xf numFmtId="0" fontId="1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left" indent="10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41" fontId="1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41" fontId="1" fillId="2" borderId="5" xfId="0" applyNumberFormat="1" applyFont="1" applyFill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3" fillId="2" borderId="18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  <xf numFmtId="41" fontId="1" fillId="2" borderId="1" xfId="0" applyNumberFormat="1" applyFont="1" applyFill="1" applyBorder="1" applyAlignment="1">
      <alignment horizontal="right"/>
    </xf>
    <xf numFmtId="0" fontId="0" fillId="0" borderId="3" xfId="0" applyBorder="1" applyAlignment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/>
    <xf numFmtId="0" fontId="1" fillId="4" borderId="1" xfId="0" applyFont="1" applyFill="1" applyBorder="1" applyAlignment="1"/>
    <xf numFmtId="0" fontId="1" fillId="0" borderId="1" xfId="0" applyFont="1" applyBorder="1" applyAlignment="1">
      <alignment horizontal="right" wrapText="1"/>
    </xf>
    <xf numFmtId="0" fontId="0" fillId="0" borderId="1" xfId="0" applyBorder="1" applyAlignment="1"/>
    <xf numFmtId="0" fontId="1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4" fillId="2" borderId="4" xfId="0" applyFont="1" applyFill="1" applyBorder="1" applyAlignment="1">
      <alignment horizontal="left" wrapText="1" indent="1"/>
    </xf>
    <xf numFmtId="0" fontId="0" fillId="0" borderId="4" xfId="0" applyBorder="1" applyAlignment="1">
      <alignment horizontal="left" indent="1"/>
    </xf>
    <xf numFmtId="0" fontId="1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left" indent="1"/>
    </xf>
    <xf numFmtId="0" fontId="1" fillId="0" borderId="18" xfId="0" applyFont="1" applyBorder="1" applyAlignment="1">
      <alignment horizontal="center" wrapText="1"/>
    </xf>
    <xf numFmtId="0" fontId="0" fillId="0" borderId="18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42" fontId="0" fillId="2" borderId="14" xfId="0" applyNumberFormat="1" applyFill="1" applyBorder="1" applyAlignment="1">
      <alignment wrapText="1"/>
    </xf>
    <xf numFmtId="0" fontId="0" fillId="0" borderId="14" xfId="0" applyBorder="1" applyAlignment="1">
      <alignment wrapText="1"/>
    </xf>
    <xf numFmtId="42" fontId="0" fillId="2" borderId="0" xfId="0" applyNumberFormat="1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/>
    <xf numFmtId="0" fontId="3" fillId="2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1" fillId="2" borderId="3" xfId="0" applyFont="1" applyFill="1" applyBorder="1" applyAlignment="1">
      <alignment wrapText="1"/>
    </xf>
    <xf numFmtId="0" fontId="1" fillId="0" borderId="3" xfId="0" applyFont="1" applyBorder="1" applyAlignment="1">
      <alignment horizontal="right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3" borderId="9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1" fillId="2" borderId="0" xfId="0" applyFont="1" applyFill="1" applyBorder="1" applyAlignment="1">
      <alignment horizontal="right" wrapText="1" indent="1"/>
    </xf>
    <xf numFmtId="0" fontId="0" fillId="2" borderId="0" xfId="0" applyFill="1" applyBorder="1" applyAlignment="1">
      <alignment horizontal="right" wrapText="1" indent="1"/>
    </xf>
    <xf numFmtId="0" fontId="1" fillId="2" borderId="0" xfId="0" applyFont="1" applyFill="1" applyBorder="1" applyAlignment="1">
      <alignment horizontal="right" vertical="top" wrapText="1" indent="1"/>
    </xf>
    <xf numFmtId="0" fontId="0" fillId="2" borderId="0" xfId="0" applyFill="1" applyBorder="1" applyAlignment="1">
      <alignment horizontal="right" vertical="top" wrapText="1" indent="1"/>
    </xf>
    <xf numFmtId="0" fontId="0" fillId="0" borderId="15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5" fillId="3" borderId="10" xfId="0" applyFont="1" applyFill="1" applyBorder="1" applyAlignment="1">
      <alignment vertical="center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66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A1:A11" totalsRowShown="0" headerRowDxfId="2" dataDxfId="1">
  <autoFilter ref="A1:A11"/>
  <tableColumns count="1">
    <tableColumn id="1" name="Column1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50"/>
  <sheetViews>
    <sheetView tabSelected="1" zoomScale="120" zoomScaleNormal="120" zoomScalePageLayoutView="70" workbookViewId="0">
      <selection activeCell="C52" sqref="C52:D52"/>
    </sheetView>
  </sheetViews>
  <sheetFormatPr defaultRowHeight="12.5" x14ac:dyDescent="0.25"/>
  <cols>
    <col min="1" max="1" width="3.1796875" customWidth="1"/>
    <col min="2" max="2" width="12" customWidth="1"/>
    <col min="3" max="3" width="5.81640625" customWidth="1"/>
    <col min="4" max="4" width="16.7265625" customWidth="1"/>
    <col min="5" max="11" width="12.7265625" customWidth="1"/>
    <col min="12" max="12" width="2.81640625" customWidth="1"/>
  </cols>
  <sheetData>
    <row r="1" spans="1:27" ht="13" x14ac:dyDescent="0.3">
      <c r="A1" s="8"/>
      <c r="B1" s="112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3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3" x14ac:dyDescent="0.3">
      <c r="A2" s="8"/>
      <c r="B2" s="112" t="s">
        <v>1</v>
      </c>
      <c r="C2" s="112"/>
      <c r="D2" s="112"/>
      <c r="E2" s="112"/>
      <c r="F2" s="112"/>
      <c r="G2" s="112"/>
      <c r="H2" s="112"/>
      <c r="I2" s="112"/>
      <c r="J2" s="112"/>
      <c r="K2" s="112"/>
      <c r="L2" s="113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3" x14ac:dyDescent="0.3">
      <c r="A3" s="8"/>
      <c r="B3" s="112" t="s">
        <v>2</v>
      </c>
      <c r="C3" s="112"/>
      <c r="D3" s="112"/>
      <c r="E3" s="112"/>
      <c r="F3" s="112"/>
      <c r="G3" s="112"/>
      <c r="H3" s="112"/>
      <c r="I3" s="112"/>
      <c r="J3" s="112"/>
      <c r="K3" s="112"/>
      <c r="L3" s="113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21.75" customHeight="1" x14ac:dyDescent="0.4">
      <c r="A4" s="8"/>
      <c r="B4" s="114" t="s">
        <v>3</v>
      </c>
      <c r="C4" s="114"/>
      <c r="D4" s="114"/>
      <c r="E4" s="114"/>
      <c r="F4" s="114"/>
      <c r="G4" s="114"/>
      <c r="H4" s="114"/>
      <c r="I4" s="114"/>
      <c r="J4" s="114"/>
      <c r="K4" s="114"/>
      <c r="L4" s="113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25" customHeight="1" x14ac:dyDescent="0.25">
      <c r="A5" s="8"/>
      <c r="B5" s="29" t="s">
        <v>4</v>
      </c>
      <c r="C5" s="88"/>
      <c r="D5" s="88"/>
      <c r="E5" s="88"/>
      <c r="F5" s="88"/>
      <c r="G5" s="6" t="s">
        <v>5</v>
      </c>
      <c r="H5" s="118"/>
      <c r="I5" s="105"/>
      <c r="J5" s="105"/>
      <c r="K5" s="105"/>
      <c r="L5" s="5"/>
      <c r="M5" s="3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x14ac:dyDescent="0.25">
      <c r="A6" s="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x14ac:dyDescent="0.25">
      <c r="A7" s="8"/>
      <c r="B7" s="29" t="s">
        <v>6</v>
      </c>
      <c r="C7" s="2"/>
      <c r="D7" s="117" t="s">
        <v>7</v>
      </c>
      <c r="E7" s="105"/>
      <c r="F7" s="105"/>
      <c r="G7" s="105"/>
      <c r="H7" s="105"/>
      <c r="I7" s="105"/>
      <c r="J7" s="105"/>
      <c r="K7" s="2"/>
      <c r="L7" s="2"/>
      <c r="M7" s="3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3" thickBot="1" x14ac:dyDescent="0.3">
      <c r="A8" s="8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15" customHeight="1" thickBot="1" x14ac:dyDescent="0.3">
      <c r="A9" s="8"/>
      <c r="B9" s="115" t="s">
        <v>8</v>
      </c>
      <c r="C9" s="115"/>
      <c r="D9" s="115"/>
      <c r="E9" s="115"/>
      <c r="F9" s="115"/>
      <c r="G9" s="115"/>
      <c r="H9" s="115"/>
      <c r="I9" s="115"/>
      <c r="J9" s="115"/>
      <c r="K9" s="115"/>
      <c r="L9" s="116"/>
      <c r="M9" s="3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x14ac:dyDescent="0.25">
      <c r="A10" s="8"/>
      <c r="B10" s="119"/>
      <c r="C10" s="119"/>
      <c r="D10" s="120"/>
      <c r="E10" s="120"/>
      <c r="F10" s="120"/>
      <c r="G10" s="120"/>
      <c r="H10" s="120"/>
      <c r="I10" s="120"/>
      <c r="J10" s="120"/>
      <c r="K10" s="120"/>
      <c r="L10" s="121"/>
      <c r="M10" s="3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x14ac:dyDescent="0.25">
      <c r="A11" s="8"/>
      <c r="B11" s="119"/>
      <c r="C11" s="119"/>
      <c r="D11" s="120"/>
      <c r="E11" s="120"/>
      <c r="F11" s="120"/>
      <c r="G11" s="120"/>
      <c r="H11" s="120"/>
      <c r="I11" s="120"/>
      <c r="J11" s="120"/>
      <c r="K11" s="120"/>
      <c r="L11" s="121"/>
      <c r="M11" s="3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x14ac:dyDescent="0.25">
      <c r="A12" s="8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1"/>
      <c r="M12" s="3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x14ac:dyDescent="0.25">
      <c r="A13" s="8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1"/>
      <c r="M13" s="3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x14ac:dyDescent="0.25">
      <c r="A14" s="8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1"/>
      <c r="M14" s="3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x14ac:dyDescent="0.25">
      <c r="A15" s="8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1"/>
      <c r="M15" s="3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x14ac:dyDescent="0.25">
      <c r="A16" s="8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1"/>
      <c r="M16" s="3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x14ac:dyDescent="0.25">
      <c r="A17" s="8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1"/>
      <c r="M17" s="3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x14ac:dyDescent="0.25">
      <c r="A18" s="8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1"/>
      <c r="M18" s="3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x14ac:dyDescent="0.25">
      <c r="A19" s="8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  <c r="M19" s="3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x14ac:dyDescent="0.25">
      <c r="A20" s="8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1"/>
      <c r="M20" s="3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x14ac:dyDescent="0.25">
      <c r="A21" s="8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1"/>
      <c r="M21" s="3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x14ac:dyDescent="0.25">
      <c r="A22" s="8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1"/>
      <c r="M22" s="3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x14ac:dyDescent="0.25">
      <c r="A23" s="8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1"/>
      <c r="M23" s="3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5" customHeight="1" thickBot="1" x14ac:dyDescent="0.3">
      <c r="A24" s="8"/>
      <c r="B24" s="122" t="s">
        <v>9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3"/>
      <c r="M24" s="3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20.149999999999999" customHeight="1" x14ac:dyDescent="0.25">
      <c r="A25" s="8"/>
      <c r="B25" s="124" t="s">
        <v>10</v>
      </c>
      <c r="C25" s="124"/>
      <c r="D25" s="125"/>
      <c r="E25" s="107">
        <v>0</v>
      </c>
      <c r="F25" s="108"/>
      <c r="G25" s="25"/>
      <c r="H25" s="4"/>
      <c r="I25" s="4"/>
      <c r="J25" s="4"/>
      <c r="K25" s="4"/>
      <c r="L25" s="4"/>
      <c r="M25" s="3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9.5" customHeight="1" x14ac:dyDescent="0.25">
      <c r="A26" s="8"/>
      <c r="B26" s="124" t="s">
        <v>11</v>
      </c>
      <c r="C26" s="124"/>
      <c r="D26" s="125"/>
      <c r="E26" s="110"/>
      <c r="F26" s="111"/>
      <c r="G26" s="111"/>
      <c r="H26" s="111"/>
      <c r="I26" s="111"/>
      <c r="J26" s="111"/>
      <c r="K26" s="111"/>
      <c r="L26" s="4"/>
      <c r="M26" s="3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20.149999999999999" customHeight="1" x14ac:dyDescent="0.25">
      <c r="A27" s="8"/>
      <c r="B27" s="124" t="s">
        <v>12</v>
      </c>
      <c r="C27" s="124"/>
      <c r="D27" s="125"/>
      <c r="E27" s="109">
        <f>E25*1%</f>
        <v>0</v>
      </c>
      <c r="F27" s="76"/>
      <c r="G27" s="4"/>
      <c r="H27" s="4"/>
      <c r="I27" s="4"/>
      <c r="J27" s="4"/>
      <c r="K27" s="4"/>
      <c r="L27" s="4"/>
      <c r="M27" s="3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20.149999999999999" customHeight="1" x14ac:dyDescent="0.25">
      <c r="A28" s="8"/>
      <c r="B28" s="124" t="s">
        <v>13</v>
      </c>
      <c r="C28" s="124"/>
      <c r="D28" s="125"/>
      <c r="E28" s="110"/>
      <c r="F28" s="111"/>
      <c r="G28" s="111"/>
      <c r="H28" s="111"/>
      <c r="I28" s="111"/>
      <c r="J28" s="111"/>
      <c r="K28" s="111"/>
      <c r="L28" s="4"/>
      <c r="M28" s="3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6" customHeight="1" x14ac:dyDescent="0.25">
      <c r="A29" s="8"/>
      <c r="B29" s="36"/>
      <c r="C29" s="36"/>
      <c r="D29" s="37"/>
      <c r="E29" s="5"/>
      <c r="F29" s="5"/>
      <c r="G29" s="5"/>
      <c r="H29" s="5"/>
      <c r="I29" s="5"/>
      <c r="J29" s="5"/>
      <c r="K29" s="4"/>
      <c r="L29" s="4"/>
      <c r="M29" s="3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5" customHeight="1" x14ac:dyDescent="0.25">
      <c r="A30" s="8"/>
      <c r="B30" s="126" t="s">
        <v>14</v>
      </c>
      <c r="C30" s="126"/>
      <c r="D30" s="127"/>
      <c r="E30" s="128"/>
      <c r="F30" s="129"/>
      <c r="G30" s="129"/>
      <c r="H30" s="129"/>
      <c r="I30" s="129"/>
      <c r="J30" s="129"/>
      <c r="K30" s="130"/>
      <c r="L30" s="42"/>
      <c r="M30" s="3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5" customHeight="1" x14ac:dyDescent="0.25">
      <c r="A31" s="8"/>
      <c r="B31" s="4"/>
      <c r="C31" s="4"/>
      <c r="D31" s="4"/>
      <c r="E31" s="131"/>
      <c r="F31" s="132"/>
      <c r="G31" s="132"/>
      <c r="H31" s="132"/>
      <c r="I31" s="132"/>
      <c r="J31" s="132"/>
      <c r="K31" s="133"/>
      <c r="L31" s="42"/>
      <c r="M31" s="3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13" thickBot="1" x14ac:dyDescent="0.3">
      <c r="A32" s="8"/>
      <c r="B32" s="4"/>
      <c r="C32" s="4"/>
      <c r="D32" s="4"/>
      <c r="E32" s="134"/>
      <c r="F32" s="135"/>
      <c r="G32" s="135"/>
      <c r="H32" s="135"/>
      <c r="I32" s="135"/>
      <c r="J32" s="135"/>
      <c r="K32" s="136"/>
      <c r="L32" s="42"/>
      <c r="M32" s="3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5" customHeight="1" thickBot="1" x14ac:dyDescent="0.3">
      <c r="A33" s="8"/>
      <c r="B33" s="115" t="s">
        <v>15</v>
      </c>
      <c r="C33" s="115"/>
      <c r="D33" s="137"/>
      <c r="E33" s="137"/>
      <c r="F33" s="137"/>
      <c r="G33" s="137"/>
      <c r="H33" s="137"/>
      <c r="I33" s="137"/>
      <c r="J33" s="137"/>
      <c r="K33" s="137"/>
      <c r="L33" s="116"/>
      <c r="M33" s="3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21.75" customHeight="1" x14ac:dyDescent="0.25">
      <c r="A34" s="8"/>
      <c r="B34" s="25"/>
      <c r="C34" s="103" t="s">
        <v>78</v>
      </c>
      <c r="D34" s="104"/>
      <c r="E34" s="106" t="s">
        <v>16</v>
      </c>
      <c r="F34" s="106" t="s">
        <v>17</v>
      </c>
      <c r="G34" s="106" t="s">
        <v>18</v>
      </c>
      <c r="H34" s="106" t="s">
        <v>19</v>
      </c>
      <c r="I34" s="106" t="s">
        <v>79</v>
      </c>
      <c r="J34" s="96"/>
      <c r="K34" s="97"/>
      <c r="L34" s="43"/>
      <c r="M34" s="3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33" customHeight="1" x14ac:dyDescent="0.25">
      <c r="A35" s="8"/>
      <c r="B35" s="5"/>
      <c r="C35" s="105"/>
      <c r="D35" s="105"/>
      <c r="E35" s="105"/>
      <c r="F35" s="88"/>
      <c r="G35" s="88"/>
      <c r="H35" s="88"/>
      <c r="I35" s="88"/>
      <c r="J35" s="23"/>
      <c r="K35" s="23"/>
      <c r="L35" s="23"/>
      <c r="M35" s="2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22.5" customHeight="1" x14ac:dyDescent="0.45">
      <c r="A36" s="8"/>
      <c r="B36" s="98" t="s">
        <v>20</v>
      </c>
      <c r="C36" s="102"/>
      <c r="D36" s="102"/>
      <c r="E36" s="39"/>
      <c r="F36" s="39"/>
      <c r="G36" s="39"/>
      <c r="H36" s="39"/>
      <c r="I36" s="30"/>
      <c r="J36" s="24"/>
      <c r="K36" s="24"/>
      <c r="L36" s="24"/>
      <c r="M36" s="2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x14ac:dyDescent="0.25">
      <c r="A37" s="8"/>
      <c r="B37" s="25"/>
      <c r="C37" s="75"/>
      <c r="D37" s="76"/>
      <c r="E37" s="7">
        <v>0</v>
      </c>
      <c r="F37" s="1"/>
      <c r="G37" s="7">
        <f t="shared" ref="G37:G46" si="0">E37*F37</f>
        <v>0</v>
      </c>
      <c r="H37" s="17"/>
      <c r="I37" s="7">
        <f t="shared" ref="I37:I46" si="1">H37*G37</f>
        <v>0</v>
      </c>
      <c r="J37" s="25"/>
      <c r="K37" s="25"/>
      <c r="L37" s="26"/>
      <c r="M37" s="2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x14ac:dyDescent="0.25">
      <c r="A38" s="8"/>
      <c r="B38" s="25"/>
      <c r="C38" s="75"/>
      <c r="D38" s="76"/>
      <c r="E38" s="7">
        <v>0</v>
      </c>
      <c r="F38" s="1"/>
      <c r="G38" s="7">
        <f t="shared" si="0"/>
        <v>0</v>
      </c>
      <c r="H38" s="17"/>
      <c r="I38" s="7">
        <f t="shared" si="1"/>
        <v>0</v>
      </c>
      <c r="J38" s="25"/>
      <c r="K38" s="25"/>
      <c r="L38" s="26"/>
      <c r="M38" s="2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x14ac:dyDescent="0.25">
      <c r="A39" s="8"/>
      <c r="B39" s="25"/>
      <c r="C39" s="75"/>
      <c r="D39" s="76"/>
      <c r="E39" s="7">
        <v>0</v>
      </c>
      <c r="F39" s="1"/>
      <c r="G39" s="7">
        <f t="shared" si="0"/>
        <v>0</v>
      </c>
      <c r="H39" s="17"/>
      <c r="I39" s="7">
        <f t="shared" si="1"/>
        <v>0</v>
      </c>
      <c r="J39" s="25"/>
      <c r="K39" s="25"/>
      <c r="L39" s="26"/>
      <c r="M39" s="2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x14ac:dyDescent="0.25">
      <c r="A40" s="8"/>
      <c r="B40" s="25"/>
      <c r="C40" s="75"/>
      <c r="D40" s="76"/>
      <c r="E40" s="7">
        <v>0</v>
      </c>
      <c r="F40" s="1"/>
      <c r="G40" s="7">
        <f t="shared" si="0"/>
        <v>0</v>
      </c>
      <c r="H40" s="17"/>
      <c r="I40" s="7">
        <f t="shared" si="1"/>
        <v>0</v>
      </c>
      <c r="J40" s="25"/>
      <c r="K40" s="25"/>
      <c r="L40" s="26"/>
      <c r="M40" s="2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x14ac:dyDescent="0.25">
      <c r="A41" s="8"/>
      <c r="B41" s="25"/>
      <c r="C41" s="75"/>
      <c r="D41" s="76"/>
      <c r="E41" s="7">
        <v>0</v>
      </c>
      <c r="F41" s="1"/>
      <c r="G41" s="7">
        <f t="shared" si="0"/>
        <v>0</v>
      </c>
      <c r="H41" s="17"/>
      <c r="I41" s="7">
        <f t="shared" si="1"/>
        <v>0</v>
      </c>
      <c r="J41" s="25"/>
      <c r="K41" s="25"/>
      <c r="L41" s="26"/>
      <c r="M41" s="2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x14ac:dyDescent="0.25">
      <c r="A42" s="8"/>
      <c r="B42" s="25"/>
      <c r="C42" s="75"/>
      <c r="D42" s="76"/>
      <c r="E42" s="7">
        <v>0</v>
      </c>
      <c r="F42" s="1"/>
      <c r="G42" s="7">
        <f t="shared" si="0"/>
        <v>0</v>
      </c>
      <c r="H42" s="17"/>
      <c r="I42" s="7">
        <f t="shared" si="1"/>
        <v>0</v>
      </c>
      <c r="J42" s="25"/>
      <c r="K42" s="25"/>
      <c r="L42" s="26"/>
      <c r="M42" s="2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x14ac:dyDescent="0.25">
      <c r="A43" s="8"/>
      <c r="B43" s="25"/>
      <c r="C43" s="75"/>
      <c r="D43" s="76"/>
      <c r="E43" s="7">
        <v>0</v>
      </c>
      <c r="F43" s="1"/>
      <c r="G43" s="7">
        <f t="shared" si="0"/>
        <v>0</v>
      </c>
      <c r="H43" s="17"/>
      <c r="I43" s="7">
        <f t="shared" si="1"/>
        <v>0</v>
      </c>
      <c r="J43" s="25"/>
      <c r="K43" s="25"/>
      <c r="L43" s="26"/>
      <c r="M43" s="2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x14ac:dyDescent="0.25">
      <c r="A44" s="8"/>
      <c r="B44" s="25"/>
      <c r="C44" s="75"/>
      <c r="D44" s="76"/>
      <c r="E44" s="7">
        <v>0</v>
      </c>
      <c r="F44" s="1"/>
      <c r="G44" s="7">
        <f t="shared" si="0"/>
        <v>0</v>
      </c>
      <c r="H44" s="17"/>
      <c r="I44" s="7">
        <f t="shared" si="1"/>
        <v>0</v>
      </c>
      <c r="J44" s="25"/>
      <c r="K44" s="25"/>
      <c r="L44" s="26"/>
      <c r="M44" s="2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x14ac:dyDescent="0.25">
      <c r="A45" s="8"/>
      <c r="B45" s="25"/>
      <c r="C45" s="75"/>
      <c r="D45" s="76"/>
      <c r="E45" s="7">
        <v>0</v>
      </c>
      <c r="F45" s="1"/>
      <c r="G45" s="7">
        <f t="shared" ref="G45" si="2">E45*F45</f>
        <v>0</v>
      </c>
      <c r="H45" s="17"/>
      <c r="I45" s="7">
        <f t="shared" ref="I45" si="3">H45*G45</f>
        <v>0</v>
      </c>
      <c r="J45" s="25"/>
      <c r="K45" s="25"/>
      <c r="L45" s="26"/>
      <c r="M45" s="2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x14ac:dyDescent="0.25">
      <c r="A46" s="8"/>
      <c r="B46" s="25"/>
      <c r="C46" s="75"/>
      <c r="D46" s="76"/>
      <c r="E46" s="21">
        <v>0</v>
      </c>
      <c r="F46" s="53"/>
      <c r="G46" s="21">
        <f t="shared" si="0"/>
        <v>0</v>
      </c>
      <c r="H46" s="22"/>
      <c r="I46" s="21">
        <f t="shared" si="1"/>
        <v>0</v>
      </c>
      <c r="J46" s="25"/>
      <c r="K46" s="25"/>
      <c r="L46" s="26"/>
      <c r="M46" s="2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x14ac:dyDescent="0.25">
      <c r="A47" s="8"/>
      <c r="B47" s="38"/>
      <c r="C47" s="64"/>
      <c r="D47" s="65" t="s">
        <v>21</v>
      </c>
      <c r="E47" s="26">
        <f>SUM(E37:E46)</f>
        <v>0</v>
      </c>
      <c r="F47" s="54"/>
      <c r="G47" s="26">
        <f>SUM(G37:G46)</f>
        <v>0</v>
      </c>
      <c r="H47" s="54"/>
      <c r="I47" s="26">
        <f>SUM(I37:I46)</f>
        <v>0</v>
      </c>
      <c r="J47" s="25"/>
      <c r="K47" s="25"/>
      <c r="L47" s="26"/>
      <c r="M47" s="2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12.75" customHeight="1" x14ac:dyDescent="0.3">
      <c r="A48" s="8"/>
      <c r="B48" s="44" t="s">
        <v>22</v>
      </c>
      <c r="C48" s="45"/>
      <c r="D48" s="45"/>
      <c r="E48" s="45"/>
      <c r="F48" s="45"/>
      <c r="G48" s="45"/>
      <c r="H48" s="25"/>
      <c r="I48" s="25"/>
      <c r="J48" s="100" t="s">
        <v>23</v>
      </c>
      <c r="K48" s="101"/>
      <c r="L48" s="10"/>
      <c r="M48" s="3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27" customHeight="1" x14ac:dyDescent="0.45">
      <c r="A49" s="8"/>
      <c r="B49" s="98" t="s">
        <v>24</v>
      </c>
      <c r="C49" s="99"/>
      <c r="D49" s="99"/>
      <c r="E49" s="27"/>
      <c r="F49" s="28"/>
      <c r="G49" s="28"/>
      <c r="H49" s="28"/>
      <c r="I49" s="40"/>
      <c r="J49" s="41" t="s">
        <v>81</v>
      </c>
      <c r="K49" s="41" t="s">
        <v>82</v>
      </c>
      <c r="L49" s="46"/>
      <c r="M49" s="3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2.75" customHeight="1" x14ac:dyDescent="0.25">
      <c r="A50" s="8"/>
      <c r="B50" s="25"/>
      <c r="C50" s="75"/>
      <c r="D50" s="76"/>
      <c r="E50" s="7">
        <v>0</v>
      </c>
      <c r="F50" s="1"/>
      <c r="G50" s="7">
        <f t="shared" ref="G50:G59" si="4">E50*F50</f>
        <v>0</v>
      </c>
      <c r="H50" s="17"/>
      <c r="I50" s="7">
        <f>H50*G50</f>
        <v>0</v>
      </c>
      <c r="J50" s="7">
        <v>0</v>
      </c>
      <c r="K50" s="7">
        <v>0</v>
      </c>
      <c r="L50" s="26"/>
      <c r="M50" s="3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2.75" customHeight="1" x14ac:dyDescent="0.25">
      <c r="A51" s="8"/>
      <c r="B51" s="25"/>
      <c r="C51" s="75"/>
      <c r="D51" s="76"/>
      <c r="E51" s="7">
        <v>0</v>
      </c>
      <c r="F51" s="1"/>
      <c r="G51" s="7">
        <f t="shared" si="4"/>
        <v>0</v>
      </c>
      <c r="H51" s="17"/>
      <c r="I51" s="7">
        <f t="shared" ref="I51:I53" si="5">H51*G51</f>
        <v>0</v>
      </c>
      <c r="J51" s="7">
        <v>0</v>
      </c>
      <c r="K51" s="7">
        <v>0</v>
      </c>
      <c r="L51" s="26"/>
      <c r="M51" s="3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2.75" customHeight="1" x14ac:dyDescent="0.25">
      <c r="A52" s="8"/>
      <c r="B52" s="25"/>
      <c r="C52" s="75"/>
      <c r="D52" s="76"/>
      <c r="E52" s="7">
        <v>0</v>
      </c>
      <c r="F52" s="1"/>
      <c r="G52" s="7">
        <f t="shared" si="4"/>
        <v>0</v>
      </c>
      <c r="H52" s="17"/>
      <c r="I52" s="7">
        <f t="shared" si="5"/>
        <v>0</v>
      </c>
      <c r="J52" s="7">
        <v>0</v>
      </c>
      <c r="K52" s="7">
        <v>0</v>
      </c>
      <c r="L52" s="26"/>
      <c r="M52" s="3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12.75" customHeight="1" x14ac:dyDescent="0.25">
      <c r="A53" s="8"/>
      <c r="B53" s="25"/>
      <c r="C53" s="75"/>
      <c r="D53" s="76"/>
      <c r="E53" s="7">
        <v>0</v>
      </c>
      <c r="F53" s="1"/>
      <c r="G53" s="7">
        <f t="shared" si="4"/>
        <v>0</v>
      </c>
      <c r="H53" s="17"/>
      <c r="I53" s="7">
        <f t="shared" si="5"/>
        <v>0</v>
      </c>
      <c r="J53" s="7">
        <v>0</v>
      </c>
      <c r="K53" s="7">
        <v>0</v>
      </c>
      <c r="L53" s="26"/>
      <c r="M53" s="3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12.75" customHeight="1" x14ac:dyDescent="0.25">
      <c r="A54" s="8"/>
      <c r="B54" s="25"/>
      <c r="C54" s="75"/>
      <c r="D54" s="76"/>
      <c r="E54" s="7">
        <v>0</v>
      </c>
      <c r="F54" s="1"/>
      <c r="G54" s="7">
        <f t="shared" si="4"/>
        <v>0</v>
      </c>
      <c r="H54" s="17"/>
      <c r="I54" s="7">
        <f t="shared" ref="I54:I59" si="6">H54*G54</f>
        <v>0</v>
      </c>
      <c r="J54" s="7">
        <v>0</v>
      </c>
      <c r="K54" s="7">
        <v>0</v>
      </c>
      <c r="L54" s="26"/>
      <c r="M54" s="3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12.75" customHeight="1" x14ac:dyDescent="0.25">
      <c r="A55" s="8"/>
      <c r="B55" s="25"/>
      <c r="C55" s="75"/>
      <c r="D55" s="76"/>
      <c r="E55" s="7">
        <v>0</v>
      </c>
      <c r="F55" s="1"/>
      <c r="G55" s="7">
        <f t="shared" si="4"/>
        <v>0</v>
      </c>
      <c r="H55" s="17"/>
      <c r="I55" s="7">
        <f t="shared" si="6"/>
        <v>0</v>
      </c>
      <c r="J55" s="7">
        <v>0</v>
      </c>
      <c r="K55" s="7">
        <v>0</v>
      </c>
      <c r="L55" s="26"/>
      <c r="M55" s="3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12.75" customHeight="1" x14ac:dyDescent="0.25">
      <c r="A56" s="8"/>
      <c r="B56" s="25"/>
      <c r="C56" s="75"/>
      <c r="D56" s="76"/>
      <c r="E56" s="7">
        <v>0</v>
      </c>
      <c r="F56" s="1"/>
      <c r="G56" s="7">
        <f t="shared" si="4"/>
        <v>0</v>
      </c>
      <c r="H56" s="17"/>
      <c r="I56" s="7">
        <f t="shared" si="6"/>
        <v>0</v>
      </c>
      <c r="J56" s="7">
        <v>0</v>
      </c>
      <c r="K56" s="7">
        <v>0</v>
      </c>
      <c r="L56" s="26"/>
      <c r="M56" s="3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12.75" customHeight="1" x14ac:dyDescent="0.25">
      <c r="A57" s="8"/>
      <c r="B57" s="25"/>
      <c r="C57" s="75"/>
      <c r="D57" s="76"/>
      <c r="E57" s="7">
        <v>0</v>
      </c>
      <c r="F57" s="1"/>
      <c r="G57" s="7">
        <f t="shared" ref="G57" si="7">E57*F57</f>
        <v>0</v>
      </c>
      <c r="H57" s="17"/>
      <c r="I57" s="7">
        <f t="shared" si="6"/>
        <v>0</v>
      </c>
      <c r="J57" s="7">
        <v>0</v>
      </c>
      <c r="K57" s="7">
        <v>0</v>
      </c>
      <c r="L57" s="26"/>
      <c r="M57" s="3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12.75" customHeight="1" x14ac:dyDescent="0.25">
      <c r="A58" s="8"/>
      <c r="B58" s="25"/>
      <c r="C58" s="75"/>
      <c r="D58" s="76"/>
      <c r="E58" s="7">
        <v>0</v>
      </c>
      <c r="F58" s="1"/>
      <c r="G58" s="7">
        <f t="shared" si="4"/>
        <v>0</v>
      </c>
      <c r="H58" s="17"/>
      <c r="I58" s="7">
        <f t="shared" si="6"/>
        <v>0</v>
      </c>
      <c r="J58" s="7">
        <v>0</v>
      </c>
      <c r="K58" s="7">
        <v>0</v>
      </c>
      <c r="L58" s="26"/>
      <c r="M58" s="3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12.75" customHeight="1" x14ac:dyDescent="0.25">
      <c r="A59" s="8"/>
      <c r="B59" s="25"/>
      <c r="C59" s="75"/>
      <c r="D59" s="76"/>
      <c r="E59" s="21">
        <v>0</v>
      </c>
      <c r="F59" s="53"/>
      <c r="G59" s="21">
        <f t="shared" si="4"/>
        <v>0</v>
      </c>
      <c r="H59" s="22"/>
      <c r="I59" s="21">
        <f t="shared" si="6"/>
        <v>0</v>
      </c>
      <c r="J59" s="7">
        <v>0</v>
      </c>
      <c r="K59" s="7">
        <v>0</v>
      </c>
      <c r="L59" s="26"/>
      <c r="M59" s="3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12.75" customHeight="1" x14ac:dyDescent="0.25">
      <c r="A60" s="8"/>
      <c r="B60" s="38"/>
      <c r="C60" s="64"/>
      <c r="D60" s="65" t="s">
        <v>21</v>
      </c>
      <c r="E60" s="26">
        <f>SUM(E50:E59)</f>
        <v>0</v>
      </c>
      <c r="F60" s="54"/>
      <c r="G60" s="26">
        <f>SUM(G50:G59)</f>
        <v>0</v>
      </c>
      <c r="H60" s="54"/>
      <c r="I60" s="26">
        <f>SUM(I50:I59)</f>
        <v>0</v>
      </c>
      <c r="J60" s="55">
        <f>SUM(J50:J59)</f>
        <v>0</v>
      </c>
      <c r="K60" s="55">
        <f>SUM(K50:K59)</f>
        <v>0</v>
      </c>
      <c r="L60" s="26"/>
      <c r="M60" s="3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12.75" customHeight="1" x14ac:dyDescent="0.25">
      <c r="A61" s="8"/>
      <c r="B61" s="2"/>
      <c r="C61" s="56"/>
      <c r="D61" s="56"/>
      <c r="E61" s="56"/>
      <c r="F61" s="56"/>
      <c r="G61" s="56"/>
      <c r="H61" s="56"/>
      <c r="I61" s="2"/>
      <c r="J61" s="10"/>
      <c r="K61" s="10"/>
      <c r="L61" s="10"/>
      <c r="M61" s="3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x14ac:dyDescent="0.25">
      <c r="A62" s="8"/>
      <c r="B62" s="36"/>
      <c r="C62" s="94" t="s">
        <v>26</v>
      </c>
      <c r="D62" s="95"/>
      <c r="E62" s="87">
        <f>E60+E47</f>
        <v>0</v>
      </c>
      <c r="F62" s="93"/>
      <c r="G62" s="87">
        <f>G60+G47</f>
        <v>0</v>
      </c>
      <c r="H62" s="93"/>
      <c r="I62" s="87">
        <f>I60+I47</f>
        <v>0</v>
      </c>
      <c r="J62" s="2"/>
      <c r="K62" s="2"/>
      <c r="L62" s="2"/>
      <c r="M62" s="3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x14ac:dyDescent="0.25">
      <c r="A63" s="8"/>
      <c r="B63" s="37"/>
      <c r="C63" s="88"/>
      <c r="D63" s="88"/>
      <c r="E63" s="88"/>
      <c r="F63" s="88"/>
      <c r="G63" s="88"/>
      <c r="H63" s="88"/>
      <c r="I63" s="88"/>
      <c r="J63" s="34"/>
      <c r="K63" s="34"/>
      <c r="L63" s="34"/>
      <c r="M63" s="3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13" thickBot="1" x14ac:dyDescent="0.3">
      <c r="A64" s="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3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15" customHeight="1" thickBot="1" x14ac:dyDescent="0.3">
      <c r="A65" s="8"/>
      <c r="B65" s="82" t="s">
        <v>27</v>
      </c>
      <c r="C65" s="82"/>
      <c r="D65" s="83"/>
      <c r="E65" s="83"/>
      <c r="F65" s="83"/>
      <c r="G65" s="83"/>
      <c r="H65" s="83"/>
      <c r="I65" s="83"/>
      <c r="J65" s="83"/>
      <c r="K65" s="83"/>
      <c r="L65" s="84"/>
      <c r="M65" s="3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24.75" customHeight="1" x14ac:dyDescent="0.3">
      <c r="A66" s="8"/>
      <c r="B66" s="2"/>
      <c r="C66" s="2"/>
      <c r="D66" s="2"/>
      <c r="E66" s="80" t="s">
        <v>28</v>
      </c>
      <c r="F66" s="85" t="s">
        <v>29</v>
      </c>
      <c r="G66" s="85"/>
      <c r="H66" s="85"/>
      <c r="I66" s="85"/>
      <c r="J66" s="85"/>
      <c r="K66" s="34"/>
      <c r="L66" s="34"/>
      <c r="M66" s="3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15" customHeight="1" x14ac:dyDescent="0.25">
      <c r="A67" s="8"/>
      <c r="B67" s="2"/>
      <c r="C67" s="2"/>
      <c r="D67" s="2"/>
      <c r="E67" s="86"/>
      <c r="F67" s="9" t="s">
        <v>30</v>
      </c>
      <c r="G67" s="9" t="s">
        <v>31</v>
      </c>
      <c r="H67" s="9" t="s">
        <v>32</v>
      </c>
      <c r="I67" s="9" t="s">
        <v>33</v>
      </c>
      <c r="J67" s="9" t="s">
        <v>34</v>
      </c>
      <c r="K67" s="33" t="s">
        <v>35</v>
      </c>
      <c r="L67" s="47"/>
      <c r="M67" s="3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15" customHeight="1" x14ac:dyDescent="0.3">
      <c r="A68" s="8"/>
      <c r="B68" s="48" t="s">
        <v>36</v>
      </c>
      <c r="C68" s="11"/>
      <c r="D68" s="11"/>
      <c r="E68" s="14"/>
      <c r="F68" s="15"/>
      <c r="G68" s="15"/>
      <c r="H68" s="15"/>
      <c r="I68" s="15"/>
      <c r="J68" s="15"/>
      <c r="K68" s="16"/>
      <c r="L68" s="49"/>
      <c r="M68" s="3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x14ac:dyDescent="0.25">
      <c r="A69" s="8"/>
      <c r="B69" s="12" t="s">
        <v>80</v>
      </c>
      <c r="C69" s="2"/>
      <c r="D69" s="2"/>
      <c r="E69" s="19"/>
      <c r="F69" s="19"/>
      <c r="G69" s="19"/>
      <c r="H69" s="19"/>
      <c r="I69" s="19"/>
      <c r="J69" s="19"/>
      <c r="K69" s="19" t="str">
        <f>IF(SUM(E69:J69)=0,"",SUM(E69:J69))</f>
        <v/>
      </c>
      <c r="L69" s="20"/>
      <c r="M69" s="3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x14ac:dyDescent="0.25">
      <c r="A70" s="8"/>
      <c r="B70" s="12" t="s">
        <v>37</v>
      </c>
      <c r="C70" s="2"/>
      <c r="D70" s="2"/>
      <c r="E70" s="19"/>
      <c r="F70" s="19"/>
      <c r="G70" s="19"/>
      <c r="H70" s="19"/>
      <c r="I70" s="19"/>
      <c r="J70" s="19"/>
      <c r="K70" s="19" t="str">
        <f t="shared" ref="K70:K82" si="8">IF(SUM(E70:J70)=0,"",SUM(E70:J70))</f>
        <v/>
      </c>
      <c r="L70" s="20"/>
      <c r="M70" s="3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x14ac:dyDescent="0.25">
      <c r="A71" s="8"/>
      <c r="B71" s="12" t="s">
        <v>38</v>
      </c>
      <c r="C71" s="2"/>
      <c r="D71" s="2"/>
      <c r="E71" s="19"/>
      <c r="F71" s="19"/>
      <c r="G71" s="19"/>
      <c r="H71" s="19"/>
      <c r="I71" s="19"/>
      <c r="J71" s="19"/>
      <c r="K71" s="19" t="str">
        <f t="shared" si="8"/>
        <v/>
      </c>
      <c r="L71" s="20"/>
      <c r="M71" s="3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x14ac:dyDescent="0.25">
      <c r="A72" s="8"/>
      <c r="B72" s="12" t="s">
        <v>39</v>
      </c>
      <c r="C72" s="2"/>
      <c r="D72" s="2"/>
      <c r="E72" s="19"/>
      <c r="F72" s="19"/>
      <c r="G72" s="19"/>
      <c r="H72" s="19"/>
      <c r="I72" s="19"/>
      <c r="J72" s="19"/>
      <c r="K72" s="19" t="str">
        <f t="shared" si="8"/>
        <v/>
      </c>
      <c r="L72" s="20"/>
      <c r="M72" s="3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x14ac:dyDescent="0.25">
      <c r="A73" s="8"/>
      <c r="B73" s="12" t="s">
        <v>40</v>
      </c>
      <c r="C73" s="2"/>
      <c r="D73" s="2"/>
      <c r="E73" s="19"/>
      <c r="F73" s="19"/>
      <c r="G73" s="19"/>
      <c r="H73" s="19"/>
      <c r="I73" s="19"/>
      <c r="J73" s="19"/>
      <c r="K73" s="19" t="str">
        <f t="shared" si="8"/>
        <v/>
      </c>
      <c r="L73" s="20"/>
      <c r="M73" s="3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x14ac:dyDescent="0.25">
      <c r="A74" s="8"/>
      <c r="B74" s="12" t="s">
        <v>41</v>
      </c>
      <c r="C74" s="2"/>
      <c r="D74" s="2"/>
      <c r="E74" s="19"/>
      <c r="F74" s="19"/>
      <c r="G74" s="19"/>
      <c r="H74" s="19"/>
      <c r="I74" s="19"/>
      <c r="J74" s="19"/>
      <c r="K74" s="19" t="str">
        <f t="shared" si="8"/>
        <v/>
      </c>
      <c r="L74" s="20"/>
      <c r="M74" s="3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x14ac:dyDescent="0.25">
      <c r="A75" s="8"/>
      <c r="B75" s="12" t="s">
        <v>42</v>
      </c>
      <c r="C75" s="31"/>
      <c r="D75" s="2" t="s">
        <v>43</v>
      </c>
      <c r="E75" s="19"/>
      <c r="F75" s="19"/>
      <c r="G75" s="19"/>
      <c r="H75" s="19"/>
      <c r="I75" s="19"/>
      <c r="J75" s="19"/>
      <c r="K75" s="19" t="str">
        <f t="shared" si="8"/>
        <v/>
      </c>
      <c r="L75" s="20"/>
      <c r="M75" s="3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x14ac:dyDescent="0.25">
      <c r="A76" s="8"/>
      <c r="B76" s="12" t="s">
        <v>44</v>
      </c>
      <c r="C76" s="2"/>
      <c r="D76" s="2"/>
      <c r="E76" s="19"/>
      <c r="F76" s="19"/>
      <c r="G76" s="19"/>
      <c r="H76" s="19"/>
      <c r="I76" s="19"/>
      <c r="J76" s="19"/>
      <c r="K76" s="19" t="str">
        <f t="shared" si="8"/>
        <v/>
      </c>
      <c r="L76" s="20"/>
      <c r="M76" s="3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x14ac:dyDescent="0.25">
      <c r="A77" s="8"/>
      <c r="B77" s="12" t="s">
        <v>45</v>
      </c>
      <c r="C77" s="2"/>
      <c r="D77" s="2"/>
      <c r="E77" s="19"/>
      <c r="F77" s="19"/>
      <c r="G77" s="19"/>
      <c r="H77" s="19"/>
      <c r="I77" s="19"/>
      <c r="J77" s="19"/>
      <c r="K77" s="19" t="str">
        <f t="shared" si="8"/>
        <v/>
      </c>
      <c r="L77" s="20"/>
      <c r="M77" s="3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x14ac:dyDescent="0.25">
      <c r="A78" s="8"/>
      <c r="B78" s="12" t="s">
        <v>46</v>
      </c>
      <c r="C78" s="2"/>
      <c r="D78" s="2"/>
      <c r="E78" s="19"/>
      <c r="F78" s="19"/>
      <c r="G78" s="19"/>
      <c r="H78" s="19"/>
      <c r="I78" s="19"/>
      <c r="J78" s="19"/>
      <c r="K78" s="19" t="str">
        <f t="shared" si="8"/>
        <v/>
      </c>
      <c r="L78" s="20"/>
      <c r="M78" s="3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x14ac:dyDescent="0.25">
      <c r="A79" s="8"/>
      <c r="B79" s="12" t="s">
        <v>47</v>
      </c>
      <c r="C79" s="2"/>
      <c r="D79" s="2"/>
      <c r="E79" s="19"/>
      <c r="F79" s="19"/>
      <c r="G79" s="19"/>
      <c r="H79" s="19"/>
      <c r="I79" s="19"/>
      <c r="J79" s="19"/>
      <c r="K79" s="19" t="str">
        <f t="shared" si="8"/>
        <v/>
      </c>
      <c r="L79" s="20"/>
      <c r="M79" s="3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x14ac:dyDescent="0.25">
      <c r="A80" s="8"/>
      <c r="B80" s="12" t="s">
        <v>48</v>
      </c>
      <c r="C80" s="2"/>
      <c r="D80" s="2"/>
      <c r="E80" s="19"/>
      <c r="F80" s="19"/>
      <c r="G80" s="19"/>
      <c r="H80" s="19"/>
      <c r="I80" s="19"/>
      <c r="J80" s="19"/>
      <c r="K80" s="19" t="str">
        <f t="shared" si="8"/>
        <v/>
      </c>
      <c r="L80" s="20"/>
      <c r="M80" s="3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x14ac:dyDescent="0.25">
      <c r="A81" s="8"/>
      <c r="B81" s="12" t="s">
        <v>49</v>
      </c>
      <c r="C81" s="2"/>
      <c r="D81" s="2"/>
      <c r="E81" s="19"/>
      <c r="F81" s="19"/>
      <c r="G81" s="19"/>
      <c r="H81" s="19"/>
      <c r="I81" s="19"/>
      <c r="J81" s="19"/>
      <c r="K81" s="19" t="str">
        <f t="shared" si="8"/>
        <v/>
      </c>
      <c r="L81" s="20"/>
      <c r="M81" s="3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x14ac:dyDescent="0.25">
      <c r="A82" s="8"/>
      <c r="B82" s="12" t="s">
        <v>50</v>
      </c>
      <c r="C82" s="2"/>
      <c r="D82" s="2"/>
      <c r="E82" s="74"/>
      <c r="F82" s="74"/>
      <c r="G82" s="74"/>
      <c r="H82" s="74"/>
      <c r="I82" s="74"/>
      <c r="J82" s="74"/>
      <c r="K82" s="74" t="str">
        <f t="shared" si="8"/>
        <v/>
      </c>
      <c r="L82" s="20"/>
      <c r="M82" s="3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x14ac:dyDescent="0.25">
      <c r="A83" s="8"/>
      <c r="B83" s="50" t="s">
        <v>51</v>
      </c>
      <c r="C83" s="12"/>
      <c r="D83" s="2"/>
      <c r="E83" s="57" t="str">
        <f t="shared" ref="E83:K83" si="9">IF(SUM(E69:E82)=0,"",SUM(E69:E82))</f>
        <v/>
      </c>
      <c r="F83" s="57" t="str">
        <f t="shared" si="9"/>
        <v/>
      </c>
      <c r="G83" s="57" t="str">
        <f t="shared" si="9"/>
        <v/>
      </c>
      <c r="H83" s="57" t="str">
        <f t="shared" si="9"/>
        <v/>
      </c>
      <c r="I83" s="57" t="str">
        <f t="shared" si="9"/>
        <v/>
      </c>
      <c r="J83" s="57" t="str">
        <f t="shared" si="9"/>
        <v/>
      </c>
      <c r="K83" s="57" t="str">
        <f t="shared" si="9"/>
        <v/>
      </c>
      <c r="L83" s="20"/>
      <c r="M83" s="3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7" customHeight="1" x14ac:dyDescent="0.25">
      <c r="A84" s="8"/>
      <c r="B84" s="2"/>
      <c r="C84" s="2"/>
      <c r="D84" s="2"/>
      <c r="E84" s="20"/>
      <c r="F84" s="20"/>
      <c r="G84" s="20"/>
      <c r="H84" s="20"/>
      <c r="I84" s="20"/>
      <c r="J84" s="20"/>
      <c r="K84" s="20"/>
      <c r="L84" s="20"/>
      <c r="M84" s="3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13" x14ac:dyDescent="0.3">
      <c r="A85" s="8"/>
      <c r="B85" s="48" t="s">
        <v>52</v>
      </c>
      <c r="C85" s="13"/>
      <c r="D85" s="2"/>
      <c r="E85" s="2"/>
      <c r="F85" s="2"/>
      <c r="G85" s="2"/>
      <c r="H85" s="2"/>
      <c r="I85" s="2"/>
      <c r="J85" s="2"/>
      <c r="K85" s="2"/>
      <c r="L85" s="2"/>
      <c r="M85" s="3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x14ac:dyDescent="0.25">
      <c r="A86" s="8"/>
      <c r="B86" s="12" t="s">
        <v>53</v>
      </c>
      <c r="C86" s="2"/>
      <c r="D86" s="2"/>
      <c r="E86" s="19"/>
      <c r="F86" s="19"/>
      <c r="G86" s="19"/>
      <c r="H86" s="19"/>
      <c r="I86" s="19"/>
      <c r="J86" s="19"/>
      <c r="K86" s="19" t="str">
        <f t="shared" ref="K86:K95" si="10">IF(SUM(E86:J86)=0,"",SUM(E86:J86))</f>
        <v/>
      </c>
      <c r="L86" s="20"/>
      <c r="M86" s="3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x14ac:dyDescent="0.25">
      <c r="A87" s="8"/>
      <c r="B87" s="12" t="s">
        <v>54</v>
      </c>
      <c r="C87" s="2"/>
      <c r="D87" s="2"/>
      <c r="E87" s="19"/>
      <c r="F87" s="19"/>
      <c r="G87" s="19"/>
      <c r="H87" s="19"/>
      <c r="I87" s="19"/>
      <c r="J87" s="19"/>
      <c r="K87" s="19" t="str">
        <f t="shared" si="10"/>
        <v/>
      </c>
      <c r="L87" s="20"/>
      <c r="M87" s="3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x14ac:dyDescent="0.25">
      <c r="A88" s="8"/>
      <c r="B88" s="12" t="s">
        <v>55</v>
      </c>
      <c r="C88" s="2"/>
      <c r="D88" s="2"/>
      <c r="E88" s="19"/>
      <c r="F88" s="19"/>
      <c r="G88" s="19"/>
      <c r="H88" s="19"/>
      <c r="I88" s="19"/>
      <c r="J88" s="19"/>
      <c r="K88" s="19" t="str">
        <f t="shared" si="10"/>
        <v/>
      </c>
      <c r="L88" s="20"/>
      <c r="M88" s="3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x14ac:dyDescent="0.25">
      <c r="A89" s="8"/>
      <c r="B89" s="12" t="s">
        <v>56</v>
      </c>
      <c r="C89" s="2"/>
      <c r="D89" s="2"/>
      <c r="E89" s="19"/>
      <c r="F89" s="19"/>
      <c r="G89" s="19"/>
      <c r="H89" s="19"/>
      <c r="I89" s="19"/>
      <c r="J89" s="19"/>
      <c r="K89" s="19" t="str">
        <f t="shared" si="10"/>
        <v/>
      </c>
      <c r="L89" s="20"/>
      <c r="M89" s="3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x14ac:dyDescent="0.25">
      <c r="A90" s="8"/>
      <c r="B90" s="12" t="s">
        <v>57</v>
      </c>
      <c r="C90" s="2"/>
      <c r="D90" s="2"/>
      <c r="E90" s="19"/>
      <c r="F90" s="19"/>
      <c r="G90" s="19"/>
      <c r="H90" s="19"/>
      <c r="I90" s="19"/>
      <c r="J90" s="19"/>
      <c r="K90" s="19" t="str">
        <f t="shared" si="10"/>
        <v/>
      </c>
      <c r="L90" s="20"/>
      <c r="M90" s="3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x14ac:dyDescent="0.25">
      <c r="A91" s="8"/>
      <c r="B91" s="12" t="s">
        <v>58</v>
      </c>
      <c r="C91" s="2"/>
      <c r="D91" s="2"/>
      <c r="E91" s="19"/>
      <c r="F91" s="19"/>
      <c r="G91" s="19"/>
      <c r="H91" s="19"/>
      <c r="I91" s="19"/>
      <c r="J91" s="19"/>
      <c r="K91" s="19" t="str">
        <f t="shared" si="10"/>
        <v/>
      </c>
      <c r="L91" s="20"/>
      <c r="M91" s="3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x14ac:dyDescent="0.25">
      <c r="A92" s="8"/>
      <c r="B92" s="12" t="s">
        <v>59</v>
      </c>
      <c r="C92" s="2"/>
      <c r="D92" s="2"/>
      <c r="E92" s="19"/>
      <c r="F92" s="19"/>
      <c r="G92" s="19"/>
      <c r="H92" s="19"/>
      <c r="I92" s="19"/>
      <c r="J92" s="19"/>
      <c r="K92" s="19" t="str">
        <f t="shared" si="10"/>
        <v/>
      </c>
      <c r="L92" s="20"/>
      <c r="M92" s="3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x14ac:dyDescent="0.25">
      <c r="A93" s="8"/>
      <c r="B93" s="12" t="s">
        <v>60</v>
      </c>
      <c r="C93" s="2"/>
      <c r="D93" s="2"/>
      <c r="E93" s="19"/>
      <c r="F93" s="19"/>
      <c r="G93" s="19"/>
      <c r="H93" s="19"/>
      <c r="I93" s="19"/>
      <c r="J93" s="19"/>
      <c r="K93" s="19" t="str">
        <f t="shared" si="10"/>
        <v/>
      </c>
      <c r="L93" s="20"/>
      <c r="M93" s="3"/>
      <c r="N93" s="3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x14ac:dyDescent="0.25">
      <c r="A94" s="8"/>
      <c r="B94" s="12" t="s">
        <v>61</v>
      </c>
      <c r="C94" s="2"/>
      <c r="D94" s="2"/>
      <c r="E94" s="19"/>
      <c r="F94" s="19"/>
      <c r="G94" s="19"/>
      <c r="H94" s="19"/>
      <c r="I94" s="19"/>
      <c r="J94" s="19"/>
      <c r="K94" s="19" t="str">
        <f t="shared" si="10"/>
        <v/>
      </c>
      <c r="L94" s="20"/>
      <c r="M94" s="3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x14ac:dyDescent="0.25">
      <c r="A95" s="8"/>
      <c r="B95" s="12" t="s">
        <v>62</v>
      </c>
      <c r="C95" s="2"/>
      <c r="D95" s="2"/>
      <c r="E95" s="19"/>
      <c r="F95" s="19"/>
      <c r="G95" s="19"/>
      <c r="H95" s="19"/>
      <c r="I95" s="19"/>
      <c r="J95" s="19"/>
      <c r="K95" s="19" t="str">
        <f t="shared" si="10"/>
        <v/>
      </c>
      <c r="L95" s="20"/>
      <c r="M95" s="3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x14ac:dyDescent="0.25">
      <c r="A96" s="8"/>
      <c r="B96" s="50" t="s">
        <v>63</v>
      </c>
      <c r="C96" s="2"/>
      <c r="D96" s="2"/>
      <c r="E96" s="57" t="str">
        <f t="shared" ref="E96:K96" si="11">IF(SUM(E86:E95)=0,"",SUM(E86:E95))</f>
        <v/>
      </c>
      <c r="F96" s="57" t="str">
        <f t="shared" si="11"/>
        <v/>
      </c>
      <c r="G96" s="57" t="str">
        <f t="shared" si="11"/>
        <v/>
      </c>
      <c r="H96" s="57" t="str">
        <f t="shared" si="11"/>
        <v/>
      </c>
      <c r="I96" s="57" t="str">
        <f t="shared" si="11"/>
        <v/>
      </c>
      <c r="J96" s="57" t="str">
        <f t="shared" si="11"/>
        <v/>
      </c>
      <c r="K96" s="57" t="str">
        <f t="shared" si="11"/>
        <v/>
      </c>
      <c r="L96" s="20"/>
      <c r="M96" s="3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7" customHeight="1" x14ac:dyDescent="0.25">
      <c r="A97" s="8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3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5" customHeight="1" thickBot="1" x14ac:dyDescent="0.35">
      <c r="A98" s="8"/>
      <c r="B98" s="48"/>
      <c r="C98" s="2"/>
      <c r="D98" s="51" t="s">
        <v>64</v>
      </c>
      <c r="E98" s="58" t="str">
        <f t="shared" ref="E98:K98" si="12">IFERROR(E83+E96,"")</f>
        <v/>
      </c>
      <c r="F98" s="58" t="str">
        <f t="shared" si="12"/>
        <v/>
      </c>
      <c r="G98" s="58" t="str">
        <f t="shared" si="12"/>
        <v/>
      </c>
      <c r="H98" s="58" t="str">
        <f t="shared" si="12"/>
        <v/>
      </c>
      <c r="I98" s="58" t="str">
        <f t="shared" si="12"/>
        <v/>
      </c>
      <c r="J98" s="58" t="str">
        <f t="shared" si="12"/>
        <v/>
      </c>
      <c r="K98" s="58" t="str">
        <f t="shared" si="12"/>
        <v/>
      </c>
      <c r="L98" s="20"/>
      <c r="M98" s="3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3.5" thickTop="1" thickBot="1" x14ac:dyDescent="0.3">
      <c r="A99" s="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3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5" customHeight="1" thickBot="1" x14ac:dyDescent="0.3">
      <c r="A100" s="8"/>
      <c r="B100" s="82" t="s">
        <v>65</v>
      </c>
      <c r="C100" s="82"/>
      <c r="D100" s="83"/>
      <c r="E100" s="83"/>
      <c r="F100" s="83"/>
      <c r="G100" s="83"/>
      <c r="H100" s="83"/>
      <c r="I100" s="83"/>
      <c r="J100" s="83"/>
      <c r="K100" s="83"/>
      <c r="L100" s="84"/>
      <c r="M100" s="3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21.75" customHeight="1" x14ac:dyDescent="0.3">
      <c r="A101" s="8"/>
      <c r="B101" s="67"/>
      <c r="C101" s="67"/>
      <c r="D101" s="77" t="s">
        <v>83</v>
      </c>
      <c r="E101" s="78"/>
      <c r="F101" s="78"/>
      <c r="G101" s="79"/>
      <c r="H101" s="79"/>
      <c r="I101" s="79"/>
      <c r="J101" s="2"/>
      <c r="K101" s="52"/>
      <c r="L101" s="34"/>
      <c r="M101" s="3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8" customHeight="1" x14ac:dyDescent="0.3">
      <c r="A102" s="8"/>
      <c r="B102" s="71"/>
      <c r="C102" s="89" t="s">
        <v>66</v>
      </c>
      <c r="D102" s="90"/>
      <c r="E102" s="10" t="s">
        <v>67</v>
      </c>
      <c r="F102" s="10" t="s">
        <v>68</v>
      </c>
      <c r="G102" s="10"/>
      <c r="H102" s="10"/>
      <c r="I102" s="10"/>
      <c r="J102" s="2"/>
      <c r="K102" s="52"/>
      <c r="L102" s="34"/>
      <c r="M102" s="3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x14ac:dyDescent="0.25">
      <c r="A103" s="8"/>
      <c r="B103" s="73"/>
      <c r="C103" s="91"/>
      <c r="D103" s="92"/>
      <c r="E103" s="32"/>
      <c r="F103" s="59">
        <v>0</v>
      </c>
      <c r="G103" s="69"/>
      <c r="H103" s="68"/>
      <c r="I103" s="70"/>
      <c r="J103" s="2"/>
      <c r="K103" s="68"/>
      <c r="L103" s="34"/>
      <c r="M103" s="3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x14ac:dyDescent="0.25">
      <c r="A104" s="8"/>
      <c r="B104" s="73"/>
      <c r="C104" s="91"/>
      <c r="D104" s="92"/>
      <c r="E104" s="32"/>
      <c r="F104" s="59">
        <v>0</v>
      </c>
      <c r="G104" s="68"/>
      <c r="H104" s="68"/>
      <c r="I104" s="70"/>
      <c r="J104" s="2"/>
      <c r="K104" s="68"/>
      <c r="L104" s="34"/>
      <c r="M104" s="3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x14ac:dyDescent="0.25">
      <c r="A105" s="8"/>
      <c r="B105" s="73"/>
      <c r="C105" s="91"/>
      <c r="D105" s="92"/>
      <c r="E105" s="32"/>
      <c r="F105" s="59">
        <v>0</v>
      </c>
      <c r="G105" s="68"/>
      <c r="H105" s="68"/>
      <c r="I105" s="70"/>
      <c r="J105" s="2"/>
      <c r="K105" s="68"/>
      <c r="L105" s="34"/>
      <c r="M105" s="3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x14ac:dyDescent="0.25">
      <c r="A106" s="8"/>
      <c r="B106" s="73"/>
      <c r="C106" s="91"/>
      <c r="D106" s="92"/>
      <c r="E106" s="32"/>
      <c r="F106" s="59">
        <v>0</v>
      </c>
      <c r="G106" s="8"/>
      <c r="H106" s="80" t="s">
        <v>85</v>
      </c>
      <c r="I106" s="8"/>
      <c r="J106" s="80" t="s">
        <v>84</v>
      </c>
      <c r="K106" s="68"/>
      <c r="L106" s="34"/>
      <c r="M106" s="3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12.5" customHeight="1" x14ac:dyDescent="0.25">
      <c r="A107" s="8"/>
      <c r="B107" s="73"/>
      <c r="C107" s="91"/>
      <c r="D107" s="92"/>
      <c r="E107" s="35"/>
      <c r="F107" s="60">
        <v>0</v>
      </c>
      <c r="G107" s="8"/>
      <c r="H107" s="81"/>
      <c r="I107" s="8"/>
      <c r="J107" s="81"/>
      <c r="K107" s="2"/>
      <c r="L107" s="2"/>
      <c r="M107" s="3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12.5" customHeight="1" x14ac:dyDescent="0.25">
      <c r="A108" s="8"/>
      <c r="B108" s="73"/>
      <c r="C108" s="91"/>
      <c r="D108" s="92"/>
      <c r="E108" s="66"/>
      <c r="F108" s="61">
        <v>0</v>
      </c>
      <c r="G108" s="8"/>
      <c r="H108" s="81"/>
      <c r="I108" s="8"/>
      <c r="J108" s="81"/>
      <c r="K108" s="2"/>
      <c r="L108" s="2"/>
      <c r="M108" s="3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13.5" thickBot="1" x14ac:dyDescent="0.35">
      <c r="A109" s="8"/>
      <c r="B109" s="72"/>
      <c r="C109" s="72"/>
      <c r="E109" s="51" t="s">
        <v>21</v>
      </c>
      <c r="F109" s="62">
        <f>SUM(F103:F108)</f>
        <v>0</v>
      </c>
      <c r="G109" s="8"/>
      <c r="H109" s="58" t="str">
        <f>K98</f>
        <v/>
      </c>
      <c r="I109" s="8"/>
      <c r="J109" s="58">
        <f>IFERROR(H109-F109,0)</f>
        <v>0</v>
      </c>
      <c r="K109" s="20"/>
      <c r="L109" s="63"/>
      <c r="M109" s="3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13" thickTop="1" x14ac:dyDescent="0.25">
      <c r="A110" s="8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3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x14ac:dyDescent="0.25">
      <c r="A111" s="8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x14ac:dyDescent="0.25">
      <c r="A112" s="8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x14ac:dyDescent="0.25">
      <c r="A113" s="8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x14ac:dyDescent="0.25">
      <c r="A114" s="8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x14ac:dyDescent="0.25">
      <c r="A115" s="8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x14ac:dyDescent="0.25">
      <c r="A116" s="8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x14ac:dyDescent="0.25">
      <c r="A117" s="8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x14ac:dyDescent="0.25">
      <c r="A118" s="8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x14ac:dyDescent="0.25">
      <c r="A119" s="8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x14ac:dyDescent="0.25">
      <c r="A120" s="8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x14ac:dyDescent="0.25">
      <c r="A121" s="8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x14ac:dyDescent="0.25">
      <c r="A122" s="8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x14ac:dyDescent="0.25">
      <c r="A123" s="8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x14ac:dyDescent="0.25">
      <c r="A124" s="8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x14ac:dyDescent="0.25">
      <c r="A125" s="8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x14ac:dyDescent="0.25">
      <c r="A126" s="8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x14ac:dyDescent="0.25">
      <c r="A128" s="8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x14ac:dyDescent="0.25">
      <c r="A129" s="8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x14ac:dyDescent="0.25">
      <c r="A130" s="8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x14ac:dyDescent="0.25">
      <c r="A131" s="8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x14ac:dyDescent="0.25">
      <c r="A132" s="8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x14ac:dyDescent="0.25">
      <c r="A133" s="8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x14ac:dyDescent="0.25">
      <c r="A134" s="8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x14ac:dyDescent="0.25">
      <c r="A135" s="8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x14ac:dyDescent="0.25">
      <c r="A136" s="8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x14ac:dyDescent="0.25">
      <c r="A137" s="8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x14ac:dyDescent="0.25">
      <c r="A138" s="8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x14ac:dyDescent="0.25">
      <c r="A139" s="8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x14ac:dyDescent="0.25">
      <c r="A140" s="8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x14ac:dyDescent="0.25">
      <c r="A141" s="8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x14ac:dyDescent="0.25">
      <c r="A142" s="8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x14ac:dyDescent="0.25">
      <c r="A143" s="8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x14ac:dyDescent="0.25">
      <c r="A144" s="8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x14ac:dyDescent="0.25">
      <c r="A145" s="8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x14ac:dyDescent="0.25">
      <c r="A146" s="8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x14ac:dyDescent="0.25">
      <c r="A147" s="8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x14ac:dyDescent="0.25">
      <c r="A148" s="8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x14ac:dyDescent="0.25">
      <c r="A149" s="8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x14ac:dyDescent="0.25">
      <c r="A150" s="8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x14ac:dyDescent="0.25">
      <c r="A151" s="8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x14ac:dyDescent="0.25">
      <c r="A152" s="8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x14ac:dyDescent="0.25">
      <c r="A153" s="8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x14ac:dyDescent="0.25">
      <c r="A154" s="8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x14ac:dyDescent="0.25">
      <c r="A155" s="8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x14ac:dyDescent="0.25">
      <c r="A156" s="8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x14ac:dyDescent="0.25">
      <c r="A157" s="8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x14ac:dyDescent="0.25">
      <c r="A158" s="8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x14ac:dyDescent="0.25">
      <c r="A159" s="8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x14ac:dyDescent="0.25"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</row>
    <row r="161" spans="2:13" x14ac:dyDescent="0.25"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</row>
    <row r="162" spans="2:13" x14ac:dyDescent="0.25"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</row>
    <row r="163" spans="2:13" x14ac:dyDescent="0.25"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</row>
    <row r="164" spans="2:13" x14ac:dyDescent="0.25"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</row>
    <row r="165" spans="2:13" x14ac:dyDescent="0.25"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</row>
    <row r="166" spans="2:13" x14ac:dyDescent="0.25"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</row>
    <row r="167" spans="2:13" x14ac:dyDescent="0.25"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</row>
    <row r="168" spans="2:13" x14ac:dyDescent="0.25"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</row>
    <row r="169" spans="2:13" x14ac:dyDescent="0.25"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</row>
    <row r="170" spans="2:13" x14ac:dyDescent="0.25"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</row>
    <row r="171" spans="2:13" x14ac:dyDescent="0.25"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</row>
    <row r="172" spans="2:13" x14ac:dyDescent="0.25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</row>
    <row r="173" spans="2:13" x14ac:dyDescent="0.25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</row>
    <row r="174" spans="2:13" x14ac:dyDescent="0.25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</row>
    <row r="175" spans="2:13" x14ac:dyDescent="0.25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</row>
    <row r="176" spans="2:13" x14ac:dyDescent="0.25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</row>
    <row r="177" spans="2:13" x14ac:dyDescent="0.25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</row>
    <row r="178" spans="2:13" x14ac:dyDescent="0.25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</row>
    <row r="179" spans="2:13" x14ac:dyDescent="0.25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</row>
    <row r="180" spans="2:13" x14ac:dyDescent="0.25"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</row>
    <row r="181" spans="2:13" x14ac:dyDescent="0.25"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</row>
    <row r="182" spans="2:13" x14ac:dyDescent="0.25"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</row>
    <row r="183" spans="2:13" x14ac:dyDescent="0.25"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</row>
    <row r="184" spans="2:13" x14ac:dyDescent="0.25"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</row>
    <row r="185" spans="2:13" x14ac:dyDescent="0.25"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</row>
    <row r="186" spans="2:13" x14ac:dyDescent="0.25"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</row>
    <row r="187" spans="2:13" x14ac:dyDescent="0.25"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</row>
    <row r="188" spans="2:13" x14ac:dyDescent="0.25"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</row>
    <row r="189" spans="2:13" x14ac:dyDescent="0.25"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</row>
    <row r="190" spans="2:13" x14ac:dyDescent="0.25"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</row>
    <row r="191" spans="2:13" x14ac:dyDescent="0.25"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</row>
    <row r="192" spans="2:13" x14ac:dyDescent="0.25"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</row>
    <row r="193" spans="2:13" x14ac:dyDescent="0.25"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</row>
    <row r="194" spans="2:13" x14ac:dyDescent="0.25"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</row>
    <row r="195" spans="2:13" x14ac:dyDescent="0.25"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</row>
    <row r="196" spans="2:13" x14ac:dyDescent="0.25"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</row>
    <row r="197" spans="2:13" x14ac:dyDescent="0.25"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</row>
    <row r="198" spans="2:13" x14ac:dyDescent="0.25"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</row>
    <row r="199" spans="2:13" x14ac:dyDescent="0.25"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</row>
    <row r="200" spans="2:13" x14ac:dyDescent="0.25"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</row>
    <row r="201" spans="2:13" x14ac:dyDescent="0.25"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</row>
    <row r="202" spans="2:13" x14ac:dyDescent="0.25"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</row>
    <row r="203" spans="2:13" x14ac:dyDescent="0.25"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</row>
    <row r="204" spans="2:13" x14ac:dyDescent="0.25"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</row>
    <row r="205" spans="2:13" x14ac:dyDescent="0.25"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</row>
    <row r="206" spans="2:13" x14ac:dyDescent="0.25"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</row>
    <row r="207" spans="2:13" x14ac:dyDescent="0.25"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</row>
    <row r="208" spans="2:13" x14ac:dyDescent="0.25"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</row>
    <row r="209" spans="2:13" x14ac:dyDescent="0.25"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</row>
    <row r="210" spans="2:13" x14ac:dyDescent="0.25"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</row>
    <row r="211" spans="2:13" x14ac:dyDescent="0.25"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</row>
    <row r="212" spans="2:13" x14ac:dyDescent="0.25"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</row>
    <row r="213" spans="2:13" x14ac:dyDescent="0.25"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</row>
    <row r="214" spans="2:13" x14ac:dyDescent="0.25"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</row>
    <row r="215" spans="2:13" x14ac:dyDescent="0.25"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</row>
    <row r="216" spans="2:13" x14ac:dyDescent="0.25"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</row>
    <row r="217" spans="2:13" x14ac:dyDescent="0.25"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</row>
    <row r="218" spans="2:13" x14ac:dyDescent="0.25"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</row>
    <row r="219" spans="2:13" x14ac:dyDescent="0.25"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</row>
    <row r="220" spans="2:13" x14ac:dyDescent="0.25"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</row>
    <row r="221" spans="2:13" x14ac:dyDescent="0.25"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</row>
    <row r="222" spans="2:13" x14ac:dyDescent="0.25"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</row>
    <row r="223" spans="2:13" x14ac:dyDescent="0.25"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</row>
    <row r="224" spans="2:13" x14ac:dyDescent="0.25"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</row>
    <row r="225" spans="2:13" x14ac:dyDescent="0.25"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</row>
    <row r="226" spans="2:13" x14ac:dyDescent="0.25"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</row>
    <row r="227" spans="2:13" x14ac:dyDescent="0.25"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</row>
    <row r="228" spans="2:13" x14ac:dyDescent="0.25"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</row>
    <row r="229" spans="2:13" x14ac:dyDescent="0.25"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</row>
    <row r="230" spans="2:13" x14ac:dyDescent="0.25"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</row>
    <row r="231" spans="2:13" x14ac:dyDescent="0.25"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</row>
    <row r="232" spans="2:13" x14ac:dyDescent="0.25"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</row>
    <row r="233" spans="2:13" x14ac:dyDescent="0.25"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</row>
    <row r="234" spans="2:13" x14ac:dyDescent="0.25"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</row>
    <row r="235" spans="2:13" x14ac:dyDescent="0.25"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</row>
    <row r="236" spans="2:13" x14ac:dyDescent="0.25"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</row>
    <row r="237" spans="2:13" x14ac:dyDescent="0.25"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</row>
    <row r="238" spans="2:13" x14ac:dyDescent="0.25"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</row>
    <row r="239" spans="2:13" x14ac:dyDescent="0.25"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</row>
    <row r="240" spans="2:13" x14ac:dyDescent="0.25"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</row>
    <row r="241" spans="2:13" x14ac:dyDescent="0.25"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</row>
    <row r="242" spans="2:13" x14ac:dyDescent="0.25"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</row>
    <row r="243" spans="2:13" x14ac:dyDescent="0.25"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</row>
    <row r="244" spans="2:13" x14ac:dyDescent="0.25"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</row>
    <row r="245" spans="2:13" x14ac:dyDescent="0.25"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</row>
    <row r="246" spans="2:13" x14ac:dyDescent="0.25"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</row>
    <row r="247" spans="2:13" x14ac:dyDescent="0.25"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</row>
    <row r="248" spans="2:13" x14ac:dyDescent="0.25"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</row>
    <row r="249" spans="2:13" x14ac:dyDescent="0.25"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</row>
    <row r="250" spans="2:13" x14ac:dyDescent="0.25"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</row>
    <row r="251" spans="2:13" x14ac:dyDescent="0.25"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</row>
    <row r="252" spans="2:13" x14ac:dyDescent="0.25"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</row>
    <row r="253" spans="2:13" x14ac:dyDescent="0.25"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</row>
    <row r="254" spans="2:13" x14ac:dyDescent="0.25"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</row>
    <row r="255" spans="2:13" x14ac:dyDescent="0.25"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</row>
    <row r="256" spans="2:13" x14ac:dyDescent="0.25"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</row>
    <row r="257" spans="2:13" x14ac:dyDescent="0.25"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</row>
    <row r="258" spans="2:13" x14ac:dyDescent="0.25"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</row>
    <row r="259" spans="2:13" x14ac:dyDescent="0.25"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</row>
    <row r="260" spans="2:13" x14ac:dyDescent="0.25"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</row>
    <row r="261" spans="2:13" x14ac:dyDescent="0.25"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</row>
    <row r="262" spans="2:13" x14ac:dyDescent="0.25"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</row>
    <row r="263" spans="2:13" x14ac:dyDescent="0.25"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</row>
    <row r="264" spans="2:13" x14ac:dyDescent="0.25"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</row>
    <row r="265" spans="2:13" x14ac:dyDescent="0.25"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</row>
    <row r="266" spans="2:13" x14ac:dyDescent="0.25"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</row>
    <row r="267" spans="2:13" x14ac:dyDescent="0.25"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</row>
    <row r="268" spans="2:13" x14ac:dyDescent="0.25"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</row>
    <row r="269" spans="2:13" x14ac:dyDescent="0.25"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</row>
    <row r="270" spans="2:13" x14ac:dyDescent="0.25"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</row>
    <row r="271" spans="2:13" x14ac:dyDescent="0.25"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</row>
    <row r="272" spans="2:13" x14ac:dyDescent="0.25"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</row>
    <row r="273" spans="2:13" x14ac:dyDescent="0.25"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</row>
    <row r="274" spans="2:13" x14ac:dyDescent="0.25"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</row>
    <row r="275" spans="2:13" x14ac:dyDescent="0.25"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</row>
    <row r="276" spans="2:13" x14ac:dyDescent="0.25"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</row>
    <row r="277" spans="2:13" x14ac:dyDescent="0.25"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</row>
    <row r="278" spans="2:13" x14ac:dyDescent="0.25"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</row>
    <row r="279" spans="2:13" x14ac:dyDescent="0.25"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</row>
    <row r="280" spans="2:13" x14ac:dyDescent="0.25"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</row>
    <row r="281" spans="2:13" x14ac:dyDescent="0.25"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</row>
    <row r="282" spans="2:13" x14ac:dyDescent="0.25"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</row>
    <row r="283" spans="2:13" x14ac:dyDescent="0.25"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</row>
    <row r="284" spans="2:13" x14ac:dyDescent="0.25"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</row>
    <row r="285" spans="2:13" x14ac:dyDescent="0.25"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</row>
    <row r="286" spans="2:13" x14ac:dyDescent="0.25"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</row>
    <row r="287" spans="2:13" x14ac:dyDescent="0.25"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</row>
    <row r="288" spans="2:13" x14ac:dyDescent="0.25"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</row>
    <row r="289" spans="2:13" x14ac:dyDescent="0.25"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</row>
    <row r="290" spans="2:13" x14ac:dyDescent="0.25"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</row>
    <row r="291" spans="2:13" x14ac:dyDescent="0.25"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</row>
    <row r="292" spans="2:13" x14ac:dyDescent="0.25"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</row>
    <row r="293" spans="2:13" x14ac:dyDescent="0.25"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</row>
    <row r="294" spans="2:13" x14ac:dyDescent="0.25"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</row>
    <row r="295" spans="2:13" x14ac:dyDescent="0.25"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</row>
    <row r="296" spans="2:13" x14ac:dyDescent="0.25"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</row>
    <row r="297" spans="2:13" x14ac:dyDescent="0.25"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</row>
    <row r="298" spans="2:13" x14ac:dyDescent="0.25"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</row>
    <row r="299" spans="2:13" x14ac:dyDescent="0.25"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</row>
    <row r="300" spans="2:13" x14ac:dyDescent="0.25"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</row>
    <row r="301" spans="2:13" x14ac:dyDescent="0.25"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</row>
    <row r="302" spans="2:13" x14ac:dyDescent="0.25"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</row>
    <row r="303" spans="2:13" x14ac:dyDescent="0.25"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</row>
    <row r="304" spans="2:13" x14ac:dyDescent="0.25"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</row>
    <row r="305" spans="2:13" x14ac:dyDescent="0.25"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</row>
    <row r="306" spans="2:13" x14ac:dyDescent="0.25"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</row>
    <row r="307" spans="2:13" x14ac:dyDescent="0.25"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</row>
    <row r="308" spans="2:13" x14ac:dyDescent="0.25"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</row>
    <row r="309" spans="2:13" x14ac:dyDescent="0.25"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</row>
    <row r="310" spans="2:13" x14ac:dyDescent="0.25"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</row>
    <row r="311" spans="2:13" x14ac:dyDescent="0.25"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</row>
    <row r="312" spans="2:13" x14ac:dyDescent="0.25"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</row>
    <row r="313" spans="2:13" x14ac:dyDescent="0.25"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</row>
    <row r="314" spans="2:13" x14ac:dyDescent="0.25"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</row>
    <row r="315" spans="2:13" x14ac:dyDescent="0.25"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</row>
    <row r="316" spans="2:13" x14ac:dyDescent="0.25"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</row>
    <row r="317" spans="2:13" x14ac:dyDescent="0.25"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</row>
    <row r="318" spans="2:13" x14ac:dyDescent="0.25"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</row>
    <row r="319" spans="2:13" x14ac:dyDescent="0.25"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</row>
    <row r="320" spans="2:13" x14ac:dyDescent="0.25"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</row>
    <row r="321" spans="2:13" x14ac:dyDescent="0.25"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</row>
    <row r="322" spans="2:13" x14ac:dyDescent="0.25"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</row>
    <row r="323" spans="2:13" x14ac:dyDescent="0.25"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</row>
    <row r="324" spans="2:13" x14ac:dyDescent="0.25"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</row>
    <row r="325" spans="2:13" x14ac:dyDescent="0.25"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</row>
    <row r="326" spans="2:13" x14ac:dyDescent="0.25"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</row>
    <row r="327" spans="2:13" x14ac:dyDescent="0.25"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</row>
    <row r="328" spans="2:13" x14ac:dyDescent="0.25"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</row>
    <row r="329" spans="2:13" x14ac:dyDescent="0.25"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</row>
    <row r="330" spans="2:13" x14ac:dyDescent="0.25"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</row>
    <row r="331" spans="2:13" x14ac:dyDescent="0.25"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</row>
    <row r="332" spans="2:13" x14ac:dyDescent="0.25"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</row>
    <row r="333" spans="2:13" x14ac:dyDescent="0.25"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</row>
    <row r="334" spans="2:13" x14ac:dyDescent="0.25"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</row>
    <row r="335" spans="2:13" x14ac:dyDescent="0.25"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</row>
    <row r="336" spans="2:13" x14ac:dyDescent="0.25"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</row>
    <row r="337" spans="2:13" x14ac:dyDescent="0.25"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</row>
    <row r="338" spans="2:13" x14ac:dyDescent="0.25"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</row>
    <row r="339" spans="2:13" x14ac:dyDescent="0.25"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</row>
    <row r="340" spans="2:13" x14ac:dyDescent="0.25"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</row>
    <row r="341" spans="2:13" x14ac:dyDescent="0.25"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</row>
    <row r="342" spans="2:13" x14ac:dyDescent="0.25"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</row>
    <row r="343" spans="2:13" x14ac:dyDescent="0.25"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</row>
    <row r="344" spans="2:13" x14ac:dyDescent="0.25"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</row>
    <row r="345" spans="2:13" x14ac:dyDescent="0.25"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</row>
    <row r="346" spans="2:13" x14ac:dyDescent="0.25"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</row>
    <row r="347" spans="2:13" x14ac:dyDescent="0.25"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</row>
    <row r="348" spans="2:13" x14ac:dyDescent="0.25"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</row>
    <row r="349" spans="2:13" x14ac:dyDescent="0.25"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</row>
    <row r="350" spans="2:13" x14ac:dyDescent="0.25"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</row>
    <row r="351" spans="2:13" x14ac:dyDescent="0.25"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</row>
    <row r="352" spans="2:13" x14ac:dyDescent="0.25"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</row>
    <row r="353" spans="2:13" x14ac:dyDescent="0.25"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</row>
    <row r="354" spans="2:13" x14ac:dyDescent="0.25"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</row>
    <row r="355" spans="2:13" x14ac:dyDescent="0.25"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</row>
    <row r="356" spans="2:13" x14ac:dyDescent="0.25"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</row>
    <row r="357" spans="2:13" x14ac:dyDescent="0.25"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</row>
    <row r="358" spans="2:13" x14ac:dyDescent="0.25"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</row>
    <row r="359" spans="2:13" x14ac:dyDescent="0.25"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</row>
    <row r="360" spans="2:13" x14ac:dyDescent="0.25"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</row>
    <row r="361" spans="2:13" x14ac:dyDescent="0.25"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</row>
    <row r="362" spans="2:13" x14ac:dyDescent="0.25"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</row>
    <row r="363" spans="2:13" x14ac:dyDescent="0.25"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</row>
    <row r="364" spans="2:13" x14ac:dyDescent="0.25"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</row>
    <row r="365" spans="2:13" x14ac:dyDescent="0.25"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</row>
    <row r="366" spans="2:13" x14ac:dyDescent="0.25"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</row>
    <row r="367" spans="2:13" x14ac:dyDescent="0.25"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</row>
    <row r="368" spans="2:13" x14ac:dyDescent="0.25"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</row>
    <row r="369" spans="2:13" x14ac:dyDescent="0.25"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</row>
    <row r="370" spans="2:13" x14ac:dyDescent="0.25"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</row>
    <row r="371" spans="2:13" x14ac:dyDescent="0.25"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</row>
    <row r="372" spans="2:13" x14ac:dyDescent="0.25"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</row>
    <row r="373" spans="2:13" x14ac:dyDescent="0.25"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</row>
    <row r="374" spans="2:13" x14ac:dyDescent="0.25"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</row>
    <row r="375" spans="2:13" x14ac:dyDescent="0.25"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</row>
    <row r="376" spans="2:13" x14ac:dyDescent="0.25"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</row>
    <row r="377" spans="2:13" x14ac:dyDescent="0.25"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</row>
    <row r="378" spans="2:13" x14ac:dyDescent="0.25"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</row>
    <row r="379" spans="2:13" x14ac:dyDescent="0.25"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</row>
    <row r="380" spans="2:13" x14ac:dyDescent="0.25"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</row>
    <row r="381" spans="2:13" x14ac:dyDescent="0.25"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</row>
    <row r="382" spans="2:13" x14ac:dyDescent="0.25"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</row>
    <row r="383" spans="2:13" x14ac:dyDescent="0.25"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</row>
    <row r="384" spans="2:13" x14ac:dyDescent="0.25"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</row>
    <row r="385" spans="2:13" x14ac:dyDescent="0.25"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</row>
    <row r="386" spans="2:13" x14ac:dyDescent="0.25"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</row>
    <row r="387" spans="2:13" x14ac:dyDescent="0.25"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</row>
    <row r="388" spans="2:13" x14ac:dyDescent="0.25"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</row>
    <row r="389" spans="2:13" x14ac:dyDescent="0.25"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</row>
    <row r="390" spans="2:13" x14ac:dyDescent="0.25"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</row>
    <row r="391" spans="2:13" x14ac:dyDescent="0.25"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</row>
    <row r="392" spans="2:13" x14ac:dyDescent="0.25"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</row>
    <row r="393" spans="2:13" x14ac:dyDescent="0.25"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</row>
    <row r="394" spans="2:13" x14ac:dyDescent="0.25"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</row>
    <row r="395" spans="2:13" x14ac:dyDescent="0.25"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</row>
    <row r="396" spans="2:13" x14ac:dyDescent="0.25"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</row>
    <row r="397" spans="2:13" x14ac:dyDescent="0.25"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</row>
    <row r="398" spans="2:13" x14ac:dyDescent="0.25"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</row>
    <row r="399" spans="2:13" x14ac:dyDescent="0.25"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</row>
    <row r="400" spans="2:13" x14ac:dyDescent="0.25"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</row>
    <row r="401" spans="2:13" x14ac:dyDescent="0.25"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</row>
    <row r="402" spans="2:13" x14ac:dyDescent="0.25"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</row>
    <row r="403" spans="2:13" x14ac:dyDescent="0.25"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</row>
    <row r="404" spans="2:13" x14ac:dyDescent="0.25"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</row>
    <row r="405" spans="2:13" x14ac:dyDescent="0.25"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</row>
    <row r="406" spans="2:13" x14ac:dyDescent="0.25"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</row>
    <row r="407" spans="2:13" x14ac:dyDescent="0.25"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</row>
    <row r="408" spans="2:13" x14ac:dyDescent="0.25"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</row>
    <row r="409" spans="2:13" x14ac:dyDescent="0.25"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</row>
    <row r="410" spans="2:13" x14ac:dyDescent="0.25"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</row>
    <row r="411" spans="2:13" x14ac:dyDescent="0.25"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</row>
    <row r="412" spans="2:13" x14ac:dyDescent="0.25"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</row>
    <row r="413" spans="2:13" x14ac:dyDescent="0.25"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</row>
    <row r="414" spans="2:13" x14ac:dyDescent="0.25"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</row>
    <row r="415" spans="2:13" x14ac:dyDescent="0.25"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</row>
    <row r="416" spans="2:13" x14ac:dyDescent="0.25"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</row>
    <row r="417" spans="2:13" x14ac:dyDescent="0.25"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</row>
    <row r="418" spans="2:13" x14ac:dyDescent="0.25"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</row>
    <row r="419" spans="2:13" x14ac:dyDescent="0.25"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</row>
    <row r="420" spans="2:13" x14ac:dyDescent="0.25"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</row>
    <row r="421" spans="2:13" x14ac:dyDescent="0.25"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</row>
    <row r="422" spans="2:13" x14ac:dyDescent="0.25"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</row>
    <row r="423" spans="2:13" x14ac:dyDescent="0.25"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</row>
    <row r="424" spans="2:13" x14ac:dyDescent="0.25"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</row>
    <row r="425" spans="2:13" x14ac:dyDescent="0.25"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</row>
    <row r="426" spans="2:13" x14ac:dyDescent="0.25"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</row>
    <row r="427" spans="2:13" x14ac:dyDescent="0.25"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</row>
    <row r="428" spans="2:13" x14ac:dyDescent="0.25"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</row>
    <row r="429" spans="2:13" x14ac:dyDescent="0.25"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</row>
    <row r="430" spans="2:13" x14ac:dyDescent="0.25"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</row>
    <row r="431" spans="2:13" x14ac:dyDescent="0.25"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</row>
    <row r="432" spans="2:13" x14ac:dyDescent="0.25"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</row>
    <row r="433" spans="2:13" x14ac:dyDescent="0.25"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</row>
    <row r="434" spans="2:13" x14ac:dyDescent="0.25"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</row>
    <row r="435" spans="2:13" x14ac:dyDescent="0.25"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</row>
    <row r="436" spans="2:13" x14ac:dyDescent="0.25"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</row>
    <row r="437" spans="2:13" x14ac:dyDescent="0.25"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</row>
    <row r="438" spans="2:13" x14ac:dyDescent="0.25"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</row>
    <row r="439" spans="2:13" x14ac:dyDescent="0.25"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</row>
    <row r="440" spans="2:13" x14ac:dyDescent="0.25"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</row>
    <row r="441" spans="2:13" x14ac:dyDescent="0.25"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</row>
    <row r="442" spans="2:13" x14ac:dyDescent="0.25"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</row>
    <row r="443" spans="2:13" x14ac:dyDescent="0.25"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</row>
    <row r="444" spans="2:13" x14ac:dyDescent="0.25"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</row>
    <row r="445" spans="2:13" x14ac:dyDescent="0.25"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</row>
    <row r="446" spans="2:13" x14ac:dyDescent="0.25"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</row>
    <row r="447" spans="2:13" x14ac:dyDescent="0.25"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</row>
    <row r="448" spans="2:13" x14ac:dyDescent="0.25"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</row>
    <row r="449" spans="2:13" x14ac:dyDescent="0.25"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</row>
    <row r="450" spans="2:13" x14ac:dyDescent="0.25"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</row>
    <row r="451" spans="2:13" x14ac:dyDescent="0.25"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</row>
    <row r="452" spans="2:13" x14ac:dyDescent="0.25"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</row>
    <row r="453" spans="2:13" x14ac:dyDescent="0.25"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</row>
    <row r="454" spans="2:13" x14ac:dyDescent="0.25"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</row>
    <row r="455" spans="2:13" x14ac:dyDescent="0.25"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</row>
    <row r="456" spans="2:13" x14ac:dyDescent="0.25"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</row>
    <row r="457" spans="2:13" x14ac:dyDescent="0.25"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</row>
    <row r="458" spans="2:13" x14ac:dyDescent="0.25"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</row>
    <row r="459" spans="2:13" x14ac:dyDescent="0.25"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</row>
    <row r="460" spans="2:13" x14ac:dyDescent="0.25"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</row>
    <row r="461" spans="2:13" x14ac:dyDescent="0.25"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</row>
    <row r="462" spans="2:13" x14ac:dyDescent="0.25"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</row>
    <row r="463" spans="2:13" x14ac:dyDescent="0.25"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</row>
    <row r="464" spans="2:13" x14ac:dyDescent="0.25"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</row>
    <row r="465" spans="2:13" x14ac:dyDescent="0.25"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</row>
    <row r="466" spans="2:13" x14ac:dyDescent="0.25"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</row>
    <row r="467" spans="2:13" x14ac:dyDescent="0.25"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</row>
    <row r="468" spans="2:13" x14ac:dyDescent="0.25"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</row>
    <row r="469" spans="2:13" x14ac:dyDescent="0.25"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</row>
    <row r="470" spans="2:13" x14ac:dyDescent="0.25"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</row>
    <row r="471" spans="2:13" x14ac:dyDescent="0.25"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</row>
    <row r="472" spans="2:13" x14ac:dyDescent="0.25"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</row>
    <row r="473" spans="2:13" x14ac:dyDescent="0.25"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</row>
    <row r="474" spans="2:13" x14ac:dyDescent="0.25"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</row>
    <row r="475" spans="2:13" x14ac:dyDescent="0.25"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</row>
    <row r="476" spans="2:13" x14ac:dyDescent="0.25"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</row>
    <row r="477" spans="2:13" x14ac:dyDescent="0.25"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</row>
    <row r="478" spans="2:13" x14ac:dyDescent="0.25"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</row>
    <row r="479" spans="2:13" x14ac:dyDescent="0.25"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</row>
    <row r="480" spans="2:13" x14ac:dyDescent="0.25"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</row>
    <row r="481" spans="2:13" x14ac:dyDescent="0.25"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</row>
    <row r="482" spans="2:13" x14ac:dyDescent="0.25"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</row>
    <row r="483" spans="2:13" x14ac:dyDescent="0.25"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</row>
    <row r="484" spans="2:13" x14ac:dyDescent="0.25"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</row>
    <row r="485" spans="2:13" x14ac:dyDescent="0.25"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</row>
    <row r="486" spans="2:13" x14ac:dyDescent="0.25"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</row>
    <row r="487" spans="2:13" x14ac:dyDescent="0.25"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</row>
    <row r="488" spans="2:13" x14ac:dyDescent="0.25"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</row>
    <row r="489" spans="2:13" x14ac:dyDescent="0.25"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</row>
    <row r="490" spans="2:13" x14ac:dyDescent="0.25"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</row>
    <row r="491" spans="2:13" x14ac:dyDescent="0.25"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</row>
    <row r="492" spans="2:13" x14ac:dyDescent="0.25"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</row>
    <row r="493" spans="2:13" x14ac:dyDescent="0.25"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</row>
    <row r="494" spans="2:13" x14ac:dyDescent="0.25"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</row>
    <row r="495" spans="2:13" x14ac:dyDescent="0.25"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</row>
    <row r="496" spans="2:13" x14ac:dyDescent="0.25"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</row>
    <row r="497" spans="2:13" x14ac:dyDescent="0.25"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</row>
    <row r="498" spans="2:13" x14ac:dyDescent="0.25"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</row>
    <row r="499" spans="2:13" x14ac:dyDescent="0.25"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</row>
    <row r="500" spans="2:13" x14ac:dyDescent="0.25"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</row>
    <row r="501" spans="2:13" x14ac:dyDescent="0.25"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</row>
    <row r="502" spans="2:13" x14ac:dyDescent="0.25"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</row>
    <row r="503" spans="2:13" x14ac:dyDescent="0.25"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</row>
    <row r="504" spans="2:13" x14ac:dyDescent="0.25"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</row>
    <row r="505" spans="2:13" x14ac:dyDescent="0.25"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</row>
    <row r="506" spans="2:13" x14ac:dyDescent="0.25"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</row>
    <row r="507" spans="2:13" x14ac:dyDescent="0.25"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</row>
    <row r="508" spans="2:13" x14ac:dyDescent="0.25"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</row>
    <row r="509" spans="2:13" x14ac:dyDescent="0.25"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</row>
    <row r="510" spans="2:13" x14ac:dyDescent="0.25"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</row>
    <row r="511" spans="2:13" x14ac:dyDescent="0.25"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</row>
    <row r="512" spans="2:13" x14ac:dyDescent="0.25"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</row>
    <row r="513" spans="2:13" x14ac:dyDescent="0.25"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</row>
    <row r="514" spans="2:13" x14ac:dyDescent="0.25"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</row>
    <row r="515" spans="2:13" x14ac:dyDescent="0.25"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</row>
    <row r="516" spans="2:13" x14ac:dyDescent="0.25"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</row>
    <row r="517" spans="2:13" x14ac:dyDescent="0.25"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</row>
    <row r="518" spans="2:13" x14ac:dyDescent="0.25"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</row>
    <row r="519" spans="2:13" x14ac:dyDescent="0.25"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</row>
    <row r="520" spans="2:13" x14ac:dyDescent="0.25"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</row>
    <row r="521" spans="2:13" x14ac:dyDescent="0.25"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</row>
    <row r="522" spans="2:13" x14ac:dyDescent="0.25"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</row>
    <row r="523" spans="2:13" x14ac:dyDescent="0.25"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</row>
    <row r="524" spans="2:13" x14ac:dyDescent="0.25"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</row>
    <row r="525" spans="2:13" x14ac:dyDescent="0.25"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</row>
    <row r="526" spans="2:13" x14ac:dyDescent="0.25"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</row>
    <row r="527" spans="2:13" x14ac:dyDescent="0.25"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</row>
    <row r="528" spans="2:13" x14ac:dyDescent="0.25"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</row>
    <row r="529" spans="2:13" x14ac:dyDescent="0.25"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</row>
    <row r="530" spans="2:13" x14ac:dyDescent="0.25"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</row>
    <row r="531" spans="2:13" x14ac:dyDescent="0.25"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</row>
    <row r="532" spans="2:13" x14ac:dyDescent="0.25"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</row>
    <row r="533" spans="2:13" x14ac:dyDescent="0.25"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</row>
    <row r="534" spans="2:13" x14ac:dyDescent="0.25"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</row>
    <row r="535" spans="2:13" x14ac:dyDescent="0.25"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</row>
    <row r="536" spans="2:13" x14ac:dyDescent="0.25"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</row>
    <row r="537" spans="2:13" x14ac:dyDescent="0.25"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</row>
    <row r="538" spans="2:13" x14ac:dyDescent="0.25"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</row>
    <row r="539" spans="2:13" x14ac:dyDescent="0.25"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</row>
    <row r="540" spans="2:13" x14ac:dyDescent="0.25"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</row>
    <row r="541" spans="2:13" x14ac:dyDescent="0.25"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</row>
    <row r="542" spans="2:13" x14ac:dyDescent="0.25"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</row>
    <row r="543" spans="2:13" x14ac:dyDescent="0.25"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</row>
    <row r="544" spans="2:13" x14ac:dyDescent="0.25"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</row>
    <row r="545" spans="2:13" x14ac:dyDescent="0.25"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</row>
    <row r="546" spans="2:13" x14ac:dyDescent="0.25"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</row>
    <row r="547" spans="2:13" x14ac:dyDescent="0.25"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</row>
    <row r="548" spans="2:13" x14ac:dyDescent="0.25"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</row>
    <row r="549" spans="2:13" x14ac:dyDescent="0.25"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</row>
    <row r="550" spans="2:13" x14ac:dyDescent="0.25"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</row>
    <row r="551" spans="2:13" x14ac:dyDescent="0.25"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</row>
    <row r="552" spans="2:13" x14ac:dyDescent="0.25"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</row>
    <row r="553" spans="2:13" x14ac:dyDescent="0.25"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</row>
    <row r="554" spans="2:13" x14ac:dyDescent="0.25"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</row>
    <row r="555" spans="2:13" x14ac:dyDescent="0.25"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</row>
    <row r="556" spans="2:13" x14ac:dyDescent="0.25"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</row>
    <row r="557" spans="2:13" x14ac:dyDescent="0.25"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</row>
    <row r="558" spans="2:13" x14ac:dyDescent="0.25"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</row>
    <row r="559" spans="2:13" x14ac:dyDescent="0.25"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</row>
    <row r="560" spans="2:13" x14ac:dyDescent="0.25"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</row>
    <row r="561" spans="2:13" x14ac:dyDescent="0.25"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</row>
    <row r="562" spans="2:13" x14ac:dyDescent="0.25"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</row>
    <row r="563" spans="2:13" x14ac:dyDescent="0.25"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</row>
    <row r="564" spans="2:13" x14ac:dyDescent="0.25"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</row>
    <row r="565" spans="2:13" x14ac:dyDescent="0.25"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</row>
    <row r="566" spans="2:13" x14ac:dyDescent="0.25"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</row>
    <row r="567" spans="2:13" x14ac:dyDescent="0.25"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</row>
    <row r="568" spans="2:13" x14ac:dyDescent="0.25"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</row>
    <row r="569" spans="2:13" x14ac:dyDescent="0.25"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</row>
    <row r="570" spans="2:13" x14ac:dyDescent="0.25"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</row>
    <row r="571" spans="2:13" x14ac:dyDescent="0.25"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</row>
    <row r="572" spans="2:13" x14ac:dyDescent="0.25"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</row>
    <row r="573" spans="2:13" x14ac:dyDescent="0.25"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</row>
    <row r="574" spans="2:13" x14ac:dyDescent="0.25"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</row>
    <row r="575" spans="2:13" x14ac:dyDescent="0.25"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</row>
    <row r="576" spans="2:13" x14ac:dyDescent="0.25"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</row>
    <row r="577" spans="2:13" x14ac:dyDescent="0.25"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</row>
    <row r="578" spans="2:13" x14ac:dyDescent="0.25"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</row>
    <row r="579" spans="2:13" x14ac:dyDescent="0.25"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</row>
    <row r="580" spans="2:13" x14ac:dyDescent="0.25"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</row>
    <row r="581" spans="2:13" x14ac:dyDescent="0.25"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</row>
    <row r="582" spans="2:13" x14ac:dyDescent="0.25"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</row>
    <row r="583" spans="2:13" x14ac:dyDescent="0.25"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</row>
    <row r="584" spans="2:13" x14ac:dyDescent="0.25"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</row>
    <row r="585" spans="2:13" x14ac:dyDescent="0.25"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</row>
    <row r="586" spans="2:13" x14ac:dyDescent="0.25"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</row>
    <row r="587" spans="2:13" x14ac:dyDescent="0.25"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</row>
    <row r="588" spans="2:13" x14ac:dyDescent="0.25"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</row>
    <row r="589" spans="2:13" x14ac:dyDescent="0.25"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</row>
    <row r="590" spans="2:13" x14ac:dyDescent="0.25"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</row>
    <row r="591" spans="2:13" x14ac:dyDescent="0.25"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</row>
    <row r="592" spans="2:13" x14ac:dyDescent="0.25"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</row>
    <row r="593" spans="2:13" x14ac:dyDescent="0.25"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</row>
    <row r="594" spans="2:13" x14ac:dyDescent="0.25"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</row>
    <row r="595" spans="2:13" x14ac:dyDescent="0.25"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</row>
    <row r="596" spans="2:13" x14ac:dyDescent="0.25"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</row>
    <row r="597" spans="2:13" x14ac:dyDescent="0.25"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</row>
    <row r="598" spans="2:13" x14ac:dyDescent="0.25"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</row>
    <row r="599" spans="2:13" x14ac:dyDescent="0.25"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</row>
    <row r="600" spans="2:13" x14ac:dyDescent="0.25"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</row>
    <row r="601" spans="2:13" x14ac:dyDescent="0.25"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</row>
    <row r="602" spans="2:13" x14ac:dyDescent="0.25"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</row>
    <row r="603" spans="2:13" x14ac:dyDescent="0.25"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</row>
    <row r="604" spans="2:13" x14ac:dyDescent="0.25"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</row>
    <row r="605" spans="2:13" x14ac:dyDescent="0.25"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</row>
    <row r="606" spans="2:13" x14ac:dyDescent="0.25"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</row>
    <row r="607" spans="2:13" x14ac:dyDescent="0.25"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</row>
    <row r="608" spans="2:13" x14ac:dyDescent="0.25"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</row>
    <row r="609" spans="2:13" x14ac:dyDescent="0.25"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</row>
    <row r="610" spans="2:13" x14ac:dyDescent="0.25"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</row>
    <row r="611" spans="2:13" x14ac:dyDescent="0.25"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</row>
    <row r="612" spans="2:13" x14ac:dyDescent="0.25"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</row>
    <row r="613" spans="2:13" x14ac:dyDescent="0.25"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</row>
    <row r="614" spans="2:13" x14ac:dyDescent="0.25"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</row>
    <row r="615" spans="2:13" x14ac:dyDescent="0.25"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</row>
    <row r="616" spans="2:13" x14ac:dyDescent="0.25"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</row>
    <row r="617" spans="2:13" x14ac:dyDescent="0.25"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</row>
    <row r="618" spans="2:13" x14ac:dyDescent="0.25"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</row>
    <row r="619" spans="2:13" x14ac:dyDescent="0.25"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</row>
    <row r="620" spans="2:13" x14ac:dyDescent="0.25"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</row>
    <row r="621" spans="2:13" x14ac:dyDescent="0.25"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</row>
    <row r="622" spans="2:13" x14ac:dyDescent="0.25"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</row>
    <row r="623" spans="2:13" x14ac:dyDescent="0.25"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</row>
    <row r="624" spans="2:13" x14ac:dyDescent="0.25"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</row>
    <row r="625" spans="2:13" x14ac:dyDescent="0.25"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</row>
    <row r="626" spans="2:13" x14ac:dyDescent="0.25"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</row>
    <row r="627" spans="2:13" x14ac:dyDescent="0.25"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</row>
    <row r="628" spans="2:13" x14ac:dyDescent="0.25"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</row>
    <row r="629" spans="2:13" x14ac:dyDescent="0.25"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</row>
    <row r="630" spans="2:13" x14ac:dyDescent="0.25"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</row>
    <row r="631" spans="2:13" x14ac:dyDescent="0.25"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</row>
    <row r="632" spans="2:13" x14ac:dyDescent="0.25"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</row>
    <row r="633" spans="2:13" x14ac:dyDescent="0.25"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</row>
    <row r="634" spans="2:13" x14ac:dyDescent="0.25"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</row>
    <row r="635" spans="2:13" x14ac:dyDescent="0.25"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</row>
    <row r="636" spans="2:13" x14ac:dyDescent="0.25"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</row>
    <row r="637" spans="2:13" x14ac:dyDescent="0.25"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</row>
    <row r="638" spans="2:13" x14ac:dyDescent="0.25"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</row>
    <row r="639" spans="2:13" x14ac:dyDescent="0.25"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</row>
    <row r="640" spans="2:13" x14ac:dyDescent="0.25"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</row>
    <row r="641" spans="2:13" x14ac:dyDescent="0.25"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</row>
    <row r="642" spans="2:13" x14ac:dyDescent="0.25"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</row>
    <row r="643" spans="2:13" x14ac:dyDescent="0.25"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</row>
    <row r="644" spans="2:13" x14ac:dyDescent="0.25"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</row>
    <row r="645" spans="2:13" x14ac:dyDescent="0.25"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</row>
    <row r="646" spans="2:13" x14ac:dyDescent="0.25"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</row>
    <row r="647" spans="2:13" x14ac:dyDescent="0.25"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</row>
    <row r="648" spans="2:13" x14ac:dyDescent="0.25"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</row>
    <row r="649" spans="2:13" x14ac:dyDescent="0.25"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</row>
    <row r="650" spans="2:13" x14ac:dyDescent="0.25"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</row>
    <row r="651" spans="2:13" x14ac:dyDescent="0.25"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</row>
    <row r="652" spans="2:13" x14ac:dyDescent="0.25"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</row>
    <row r="653" spans="2:13" x14ac:dyDescent="0.25"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</row>
    <row r="654" spans="2:13" x14ac:dyDescent="0.25"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</row>
    <row r="655" spans="2:13" x14ac:dyDescent="0.25"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</row>
    <row r="656" spans="2:13" x14ac:dyDescent="0.25"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</row>
    <row r="657" spans="2:13" x14ac:dyDescent="0.25"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</row>
    <row r="658" spans="2:13" x14ac:dyDescent="0.25"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</row>
    <row r="659" spans="2:13" x14ac:dyDescent="0.25"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</row>
    <row r="660" spans="2:13" x14ac:dyDescent="0.25"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</row>
    <row r="661" spans="2:13" x14ac:dyDescent="0.25"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</row>
    <row r="662" spans="2:13" x14ac:dyDescent="0.25"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</row>
    <row r="663" spans="2:13" x14ac:dyDescent="0.25"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</row>
    <row r="664" spans="2:13" x14ac:dyDescent="0.25"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</row>
    <row r="665" spans="2:13" x14ac:dyDescent="0.25"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</row>
    <row r="666" spans="2:13" x14ac:dyDescent="0.25"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</row>
    <row r="667" spans="2:13" x14ac:dyDescent="0.25"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</row>
    <row r="668" spans="2:13" x14ac:dyDescent="0.25"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</row>
    <row r="669" spans="2:13" x14ac:dyDescent="0.25"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</row>
    <row r="670" spans="2:13" x14ac:dyDescent="0.25"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</row>
    <row r="671" spans="2:13" x14ac:dyDescent="0.25"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</row>
    <row r="672" spans="2:13" x14ac:dyDescent="0.25"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</row>
    <row r="673" spans="2:13" x14ac:dyDescent="0.25"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</row>
    <row r="674" spans="2:13" x14ac:dyDescent="0.25"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</row>
    <row r="675" spans="2:13" x14ac:dyDescent="0.25"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</row>
    <row r="676" spans="2:13" x14ac:dyDescent="0.25"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</row>
    <row r="677" spans="2:13" x14ac:dyDescent="0.25"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</row>
    <row r="678" spans="2:13" x14ac:dyDescent="0.25"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</row>
    <row r="679" spans="2:13" x14ac:dyDescent="0.25"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</row>
    <row r="680" spans="2:13" x14ac:dyDescent="0.25"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</row>
    <row r="681" spans="2:13" x14ac:dyDescent="0.25"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</row>
    <row r="682" spans="2:13" x14ac:dyDescent="0.25"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</row>
    <row r="683" spans="2:13" x14ac:dyDescent="0.25"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</row>
    <row r="684" spans="2:13" x14ac:dyDescent="0.25"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</row>
    <row r="685" spans="2:13" x14ac:dyDescent="0.25"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</row>
    <row r="686" spans="2:13" x14ac:dyDescent="0.25"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</row>
    <row r="687" spans="2:13" x14ac:dyDescent="0.25"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</row>
    <row r="688" spans="2:13" x14ac:dyDescent="0.25"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</row>
    <row r="689" spans="2:13" x14ac:dyDescent="0.25"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</row>
    <row r="690" spans="2:13" x14ac:dyDescent="0.25"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</row>
    <row r="691" spans="2:13" x14ac:dyDescent="0.25"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</row>
    <row r="692" spans="2:13" x14ac:dyDescent="0.25"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</row>
    <row r="693" spans="2:13" x14ac:dyDescent="0.25"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</row>
    <row r="694" spans="2:13" x14ac:dyDescent="0.25"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</row>
    <row r="695" spans="2:13" x14ac:dyDescent="0.25"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</row>
    <row r="696" spans="2:13" x14ac:dyDescent="0.25"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</row>
    <row r="697" spans="2:13" x14ac:dyDescent="0.25"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</row>
    <row r="698" spans="2:13" x14ac:dyDescent="0.25"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</row>
    <row r="699" spans="2:13" x14ac:dyDescent="0.25"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</row>
    <row r="700" spans="2:13" x14ac:dyDescent="0.25"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</row>
    <row r="701" spans="2:13" x14ac:dyDescent="0.25"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</row>
    <row r="702" spans="2:13" x14ac:dyDescent="0.25"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</row>
    <row r="703" spans="2:13" x14ac:dyDescent="0.25"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</row>
    <row r="704" spans="2:13" x14ac:dyDescent="0.25"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</row>
    <row r="705" spans="2:13" x14ac:dyDescent="0.25"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</row>
    <row r="706" spans="2:13" x14ac:dyDescent="0.25"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</row>
    <row r="707" spans="2:13" x14ac:dyDescent="0.25"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</row>
    <row r="708" spans="2:13" x14ac:dyDescent="0.25"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</row>
    <row r="709" spans="2:13" x14ac:dyDescent="0.25"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</row>
    <row r="710" spans="2:13" x14ac:dyDescent="0.25"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</row>
    <row r="711" spans="2:13" x14ac:dyDescent="0.25"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</row>
    <row r="712" spans="2:13" x14ac:dyDescent="0.25"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</row>
    <row r="713" spans="2:13" x14ac:dyDescent="0.25"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</row>
    <row r="714" spans="2:13" x14ac:dyDescent="0.25"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</row>
    <row r="715" spans="2:13" x14ac:dyDescent="0.25"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</row>
    <row r="716" spans="2:13" x14ac:dyDescent="0.25"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</row>
    <row r="717" spans="2:13" x14ac:dyDescent="0.25"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</row>
    <row r="718" spans="2:13" x14ac:dyDescent="0.25"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</row>
    <row r="719" spans="2:13" x14ac:dyDescent="0.25"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</row>
    <row r="720" spans="2:13" x14ac:dyDescent="0.25"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</row>
    <row r="721" spans="2:13" x14ac:dyDescent="0.25"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</row>
    <row r="722" spans="2:13" x14ac:dyDescent="0.25"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</row>
    <row r="723" spans="2:13" x14ac:dyDescent="0.25"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</row>
    <row r="724" spans="2:13" x14ac:dyDescent="0.25"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</row>
    <row r="725" spans="2:13" x14ac:dyDescent="0.25"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</row>
    <row r="726" spans="2:13" x14ac:dyDescent="0.25"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</row>
    <row r="727" spans="2:13" x14ac:dyDescent="0.25"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</row>
    <row r="728" spans="2:13" x14ac:dyDescent="0.25"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</row>
    <row r="729" spans="2:13" x14ac:dyDescent="0.25"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</row>
    <row r="730" spans="2:13" x14ac:dyDescent="0.25"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</row>
    <row r="731" spans="2:13" x14ac:dyDescent="0.25"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</row>
    <row r="732" spans="2:13" x14ac:dyDescent="0.25"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</row>
    <row r="733" spans="2:13" x14ac:dyDescent="0.25"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</row>
    <row r="734" spans="2:13" x14ac:dyDescent="0.25"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</row>
    <row r="735" spans="2:13" x14ac:dyDescent="0.25"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</row>
    <row r="736" spans="2:13" x14ac:dyDescent="0.25"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</row>
    <row r="737" spans="2:13" x14ac:dyDescent="0.25"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</row>
    <row r="738" spans="2:13" x14ac:dyDescent="0.25"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</row>
    <row r="739" spans="2:13" x14ac:dyDescent="0.25"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</row>
    <row r="740" spans="2:13" x14ac:dyDescent="0.25"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</row>
    <row r="741" spans="2:13" x14ac:dyDescent="0.25"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</row>
    <row r="742" spans="2:13" x14ac:dyDescent="0.25"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</row>
    <row r="743" spans="2:13" x14ac:dyDescent="0.25"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</row>
    <row r="744" spans="2:13" x14ac:dyDescent="0.25"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</row>
    <row r="745" spans="2:13" x14ac:dyDescent="0.25"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</row>
    <row r="746" spans="2:13" x14ac:dyDescent="0.25"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</row>
    <row r="747" spans="2:13" x14ac:dyDescent="0.25"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</row>
    <row r="748" spans="2:13" x14ac:dyDescent="0.25"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</row>
    <row r="749" spans="2:13" x14ac:dyDescent="0.25"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</row>
    <row r="750" spans="2:13" x14ac:dyDescent="0.25"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</row>
    <row r="751" spans="2:13" x14ac:dyDescent="0.25"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</row>
    <row r="752" spans="2:13" x14ac:dyDescent="0.25"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</row>
    <row r="753" spans="2:13" x14ac:dyDescent="0.25"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</row>
    <row r="754" spans="2:13" x14ac:dyDescent="0.25"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</row>
    <row r="755" spans="2:13" x14ac:dyDescent="0.25"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</row>
    <row r="756" spans="2:13" x14ac:dyDescent="0.25"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</row>
    <row r="757" spans="2:13" x14ac:dyDescent="0.25"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</row>
    <row r="758" spans="2:13" x14ac:dyDescent="0.25"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</row>
    <row r="759" spans="2:13" x14ac:dyDescent="0.25"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</row>
    <row r="760" spans="2:13" x14ac:dyDescent="0.25"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</row>
    <row r="761" spans="2:13" x14ac:dyDescent="0.25"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</row>
    <row r="762" spans="2:13" x14ac:dyDescent="0.25"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</row>
    <row r="763" spans="2:13" x14ac:dyDescent="0.25"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</row>
    <row r="764" spans="2:13" x14ac:dyDescent="0.25"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</row>
    <row r="765" spans="2:13" x14ac:dyDescent="0.25"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</row>
    <row r="766" spans="2:13" x14ac:dyDescent="0.25"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</row>
    <row r="767" spans="2:13" x14ac:dyDescent="0.25"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</row>
    <row r="768" spans="2:13" x14ac:dyDescent="0.25"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</row>
    <row r="769" spans="2:13" x14ac:dyDescent="0.25"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</row>
    <row r="770" spans="2:13" x14ac:dyDescent="0.25"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</row>
    <row r="771" spans="2:13" x14ac:dyDescent="0.25"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</row>
    <row r="772" spans="2:13" x14ac:dyDescent="0.25"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</row>
    <row r="773" spans="2:13" x14ac:dyDescent="0.25"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</row>
    <row r="774" spans="2:13" x14ac:dyDescent="0.25"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</row>
    <row r="775" spans="2:13" x14ac:dyDescent="0.25"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</row>
    <row r="776" spans="2:13" x14ac:dyDescent="0.25"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</row>
    <row r="777" spans="2:13" x14ac:dyDescent="0.25"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</row>
    <row r="778" spans="2:13" x14ac:dyDescent="0.25"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</row>
    <row r="779" spans="2:13" x14ac:dyDescent="0.25"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</row>
    <row r="780" spans="2:13" x14ac:dyDescent="0.25"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</row>
    <row r="781" spans="2:13" x14ac:dyDescent="0.25"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</row>
    <row r="782" spans="2:13" x14ac:dyDescent="0.25"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</row>
    <row r="783" spans="2:13" x14ac:dyDescent="0.25"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</row>
    <row r="784" spans="2:13" x14ac:dyDescent="0.25"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</row>
    <row r="785" spans="2:13" x14ac:dyDescent="0.25"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</row>
    <row r="786" spans="2:13" x14ac:dyDescent="0.25"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</row>
    <row r="787" spans="2:13" x14ac:dyDescent="0.25"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</row>
    <row r="788" spans="2:13" x14ac:dyDescent="0.25"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</row>
    <row r="789" spans="2:13" x14ac:dyDescent="0.25"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</row>
    <row r="790" spans="2:13" x14ac:dyDescent="0.25"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</row>
    <row r="791" spans="2:13" x14ac:dyDescent="0.25"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</row>
    <row r="792" spans="2:13" x14ac:dyDescent="0.25"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</row>
    <row r="793" spans="2:13" x14ac:dyDescent="0.25"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</row>
    <row r="794" spans="2:13" x14ac:dyDescent="0.25"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</row>
    <row r="795" spans="2:13" x14ac:dyDescent="0.25"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</row>
    <row r="796" spans="2:13" x14ac:dyDescent="0.25"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</row>
    <row r="797" spans="2:13" x14ac:dyDescent="0.25"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</row>
    <row r="798" spans="2:13" x14ac:dyDescent="0.25"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</row>
    <row r="799" spans="2:13" x14ac:dyDescent="0.25"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</row>
    <row r="800" spans="2:13" x14ac:dyDescent="0.25"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</row>
    <row r="801" spans="2:13" x14ac:dyDescent="0.25"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</row>
    <row r="802" spans="2:13" x14ac:dyDescent="0.25"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</row>
    <row r="803" spans="2:13" x14ac:dyDescent="0.25"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</row>
    <row r="804" spans="2:13" x14ac:dyDescent="0.25"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</row>
    <row r="805" spans="2:13" x14ac:dyDescent="0.25"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</row>
    <row r="806" spans="2:13" x14ac:dyDescent="0.25"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</row>
    <row r="807" spans="2:13" x14ac:dyDescent="0.25"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</row>
    <row r="808" spans="2:13" x14ac:dyDescent="0.25"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</row>
    <row r="809" spans="2:13" x14ac:dyDescent="0.25"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</row>
    <row r="810" spans="2:13" x14ac:dyDescent="0.25"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</row>
    <row r="811" spans="2:13" x14ac:dyDescent="0.25"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</row>
    <row r="812" spans="2:13" x14ac:dyDescent="0.25"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</row>
    <row r="813" spans="2:13" x14ac:dyDescent="0.25"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</row>
    <row r="814" spans="2:13" x14ac:dyDescent="0.25"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</row>
    <row r="815" spans="2:13" x14ac:dyDescent="0.25"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</row>
    <row r="816" spans="2:13" x14ac:dyDescent="0.25"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</row>
    <row r="817" spans="2:13" x14ac:dyDescent="0.25"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</row>
    <row r="818" spans="2:13" x14ac:dyDescent="0.25"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</row>
    <row r="819" spans="2:13" x14ac:dyDescent="0.25"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</row>
    <row r="820" spans="2:13" x14ac:dyDescent="0.25"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</row>
    <row r="821" spans="2:13" x14ac:dyDescent="0.25"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</row>
    <row r="822" spans="2:13" x14ac:dyDescent="0.25"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</row>
    <row r="823" spans="2:13" x14ac:dyDescent="0.25"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</row>
    <row r="824" spans="2:13" x14ac:dyDescent="0.25"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</row>
    <row r="825" spans="2:13" x14ac:dyDescent="0.25"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</row>
    <row r="826" spans="2:13" x14ac:dyDescent="0.25"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</row>
    <row r="827" spans="2:13" x14ac:dyDescent="0.25"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</row>
    <row r="828" spans="2:13" x14ac:dyDescent="0.25"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</row>
    <row r="829" spans="2:13" x14ac:dyDescent="0.25"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</row>
    <row r="830" spans="2:13" x14ac:dyDescent="0.25"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</row>
    <row r="831" spans="2:13" x14ac:dyDescent="0.25"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</row>
    <row r="832" spans="2:13" x14ac:dyDescent="0.25"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</row>
    <row r="833" spans="2:13" x14ac:dyDescent="0.25"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</row>
    <row r="834" spans="2:13" x14ac:dyDescent="0.25"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</row>
    <row r="835" spans="2:13" x14ac:dyDescent="0.25"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</row>
    <row r="836" spans="2:13" x14ac:dyDescent="0.25"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</row>
    <row r="837" spans="2:13" x14ac:dyDescent="0.25"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</row>
    <row r="838" spans="2:13" x14ac:dyDescent="0.25"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</row>
    <row r="839" spans="2:13" x14ac:dyDescent="0.25"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</row>
    <row r="840" spans="2:13" x14ac:dyDescent="0.25"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</row>
    <row r="841" spans="2:13" x14ac:dyDescent="0.25"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</row>
    <row r="842" spans="2:13" x14ac:dyDescent="0.25"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</row>
    <row r="843" spans="2:13" x14ac:dyDescent="0.25"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</row>
    <row r="844" spans="2:13" x14ac:dyDescent="0.25"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</row>
    <row r="845" spans="2:13" x14ac:dyDescent="0.25"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</row>
    <row r="846" spans="2:13" x14ac:dyDescent="0.25"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</row>
    <row r="847" spans="2:13" x14ac:dyDescent="0.25"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</row>
    <row r="848" spans="2:13" x14ac:dyDescent="0.25"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</row>
    <row r="849" spans="2:13" x14ac:dyDescent="0.25"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</row>
    <row r="850" spans="2:13" x14ac:dyDescent="0.25"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</row>
    <row r="851" spans="2:13" x14ac:dyDescent="0.25"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</row>
    <row r="852" spans="2:13" x14ac:dyDescent="0.25"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</row>
    <row r="853" spans="2:13" x14ac:dyDescent="0.25"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</row>
    <row r="854" spans="2:13" x14ac:dyDescent="0.25"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</row>
    <row r="855" spans="2:13" x14ac:dyDescent="0.25"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</row>
    <row r="856" spans="2:13" x14ac:dyDescent="0.25"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</row>
    <row r="857" spans="2:13" x14ac:dyDescent="0.25"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</row>
    <row r="858" spans="2:13" x14ac:dyDescent="0.25"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</row>
    <row r="859" spans="2:13" x14ac:dyDescent="0.25"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</row>
    <row r="860" spans="2:13" x14ac:dyDescent="0.25"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</row>
    <row r="861" spans="2:13" x14ac:dyDescent="0.25"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</row>
    <row r="862" spans="2:13" x14ac:dyDescent="0.25"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</row>
    <row r="863" spans="2:13" x14ac:dyDescent="0.25"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</row>
    <row r="864" spans="2:13" x14ac:dyDescent="0.25"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</row>
    <row r="865" spans="2:13" x14ac:dyDescent="0.25"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</row>
    <row r="866" spans="2:13" x14ac:dyDescent="0.25"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</row>
    <row r="867" spans="2:13" x14ac:dyDescent="0.25"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</row>
    <row r="868" spans="2:13" x14ac:dyDescent="0.25"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</row>
    <row r="869" spans="2:13" x14ac:dyDescent="0.25"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</row>
    <row r="870" spans="2:13" x14ac:dyDescent="0.25"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</row>
    <row r="871" spans="2:13" x14ac:dyDescent="0.25"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</row>
    <row r="872" spans="2:13" x14ac:dyDescent="0.25"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</row>
    <row r="873" spans="2:13" x14ac:dyDescent="0.25"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</row>
    <row r="874" spans="2:13" x14ac:dyDescent="0.25"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</row>
    <row r="875" spans="2:13" x14ac:dyDescent="0.25"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</row>
    <row r="876" spans="2:13" x14ac:dyDescent="0.25"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</row>
    <row r="877" spans="2:13" x14ac:dyDescent="0.25"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</row>
    <row r="878" spans="2:13" x14ac:dyDescent="0.25"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</row>
    <row r="879" spans="2:13" x14ac:dyDescent="0.25"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</row>
    <row r="880" spans="2:13" x14ac:dyDescent="0.25"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</row>
    <row r="881" spans="2:13" x14ac:dyDescent="0.25"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</row>
    <row r="882" spans="2:13" x14ac:dyDescent="0.25"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</row>
    <row r="883" spans="2:13" x14ac:dyDescent="0.25"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</row>
    <row r="884" spans="2:13" x14ac:dyDescent="0.25"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</row>
    <row r="885" spans="2:13" x14ac:dyDescent="0.25"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</row>
    <row r="886" spans="2:13" x14ac:dyDescent="0.25"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</row>
    <row r="887" spans="2:13" x14ac:dyDescent="0.25"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</row>
    <row r="888" spans="2:13" x14ac:dyDescent="0.25"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</row>
    <row r="889" spans="2:13" x14ac:dyDescent="0.25"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</row>
    <row r="890" spans="2:13" x14ac:dyDescent="0.25"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</row>
    <row r="891" spans="2:13" x14ac:dyDescent="0.25"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</row>
    <row r="892" spans="2:13" x14ac:dyDescent="0.25"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</row>
    <row r="893" spans="2:13" x14ac:dyDescent="0.25"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</row>
    <row r="894" spans="2:13" x14ac:dyDescent="0.25"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</row>
    <row r="895" spans="2:13" x14ac:dyDescent="0.25"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</row>
    <row r="896" spans="2:13" x14ac:dyDescent="0.25"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</row>
    <row r="897" spans="2:13" x14ac:dyDescent="0.25"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</row>
    <row r="898" spans="2:13" x14ac:dyDescent="0.25"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</row>
    <row r="899" spans="2:13" x14ac:dyDescent="0.25"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</row>
    <row r="900" spans="2:13" x14ac:dyDescent="0.25"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</row>
    <row r="901" spans="2:13" x14ac:dyDescent="0.25"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</row>
    <row r="902" spans="2:13" x14ac:dyDescent="0.25"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</row>
    <row r="903" spans="2:13" x14ac:dyDescent="0.25"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</row>
    <row r="904" spans="2:13" x14ac:dyDescent="0.25"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</row>
    <row r="905" spans="2:13" x14ac:dyDescent="0.25"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</row>
    <row r="906" spans="2:13" x14ac:dyDescent="0.25"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</row>
    <row r="907" spans="2:13" x14ac:dyDescent="0.25"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</row>
    <row r="908" spans="2:13" x14ac:dyDescent="0.25"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</row>
    <row r="909" spans="2:13" x14ac:dyDescent="0.25"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</row>
    <row r="910" spans="2:13" x14ac:dyDescent="0.25"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</row>
    <row r="911" spans="2:13" x14ac:dyDescent="0.25"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</row>
    <row r="912" spans="2:13" x14ac:dyDescent="0.25"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</row>
    <row r="913" spans="2:13" x14ac:dyDescent="0.25"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</row>
    <row r="914" spans="2:13" x14ac:dyDescent="0.25"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</row>
    <row r="915" spans="2:13" x14ac:dyDescent="0.25"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</row>
    <row r="916" spans="2:13" x14ac:dyDescent="0.25"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</row>
    <row r="917" spans="2:13" x14ac:dyDescent="0.25"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</row>
    <row r="918" spans="2:13" x14ac:dyDescent="0.25"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</row>
    <row r="919" spans="2:13" x14ac:dyDescent="0.25"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</row>
    <row r="920" spans="2:13" x14ac:dyDescent="0.25"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</row>
    <row r="921" spans="2:13" x14ac:dyDescent="0.25"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</row>
    <row r="922" spans="2:13" x14ac:dyDescent="0.25"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</row>
    <row r="923" spans="2:13" x14ac:dyDescent="0.25"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</row>
    <row r="924" spans="2:13" x14ac:dyDescent="0.25"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</row>
    <row r="925" spans="2:13" x14ac:dyDescent="0.25"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</row>
    <row r="926" spans="2:13" x14ac:dyDescent="0.25"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</row>
    <row r="927" spans="2:13" x14ac:dyDescent="0.25"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</row>
    <row r="928" spans="2:13" x14ac:dyDescent="0.25"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</row>
    <row r="929" spans="2:13" x14ac:dyDescent="0.25"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</row>
    <row r="930" spans="2:13" x14ac:dyDescent="0.25"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</row>
    <row r="931" spans="2:13" x14ac:dyDescent="0.25"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</row>
    <row r="932" spans="2:13" x14ac:dyDescent="0.25"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</row>
    <row r="933" spans="2:13" x14ac:dyDescent="0.25"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</row>
    <row r="934" spans="2:13" x14ac:dyDescent="0.25"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</row>
    <row r="935" spans="2:13" x14ac:dyDescent="0.25"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</row>
    <row r="936" spans="2:13" x14ac:dyDescent="0.25"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</row>
    <row r="937" spans="2:13" x14ac:dyDescent="0.25"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</row>
    <row r="938" spans="2:13" x14ac:dyDescent="0.25"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</row>
    <row r="939" spans="2:13" x14ac:dyDescent="0.25"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</row>
    <row r="940" spans="2:13" x14ac:dyDescent="0.25"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</row>
    <row r="941" spans="2:13" x14ac:dyDescent="0.25"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</row>
    <row r="942" spans="2:13" x14ac:dyDescent="0.25"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</row>
    <row r="943" spans="2:13" x14ac:dyDescent="0.25"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</row>
    <row r="944" spans="2:13" x14ac:dyDescent="0.25"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</row>
    <row r="945" spans="2:13" x14ac:dyDescent="0.25"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</row>
    <row r="946" spans="2:13" x14ac:dyDescent="0.25"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</row>
    <row r="947" spans="2:13" x14ac:dyDescent="0.25"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</row>
    <row r="948" spans="2:13" x14ac:dyDescent="0.25"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</row>
    <row r="949" spans="2:13" x14ac:dyDescent="0.25"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</row>
    <row r="950" spans="2:13" x14ac:dyDescent="0.25"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</row>
    <row r="951" spans="2:13" x14ac:dyDescent="0.25"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</row>
    <row r="952" spans="2:13" x14ac:dyDescent="0.25"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</row>
    <row r="953" spans="2:13" x14ac:dyDescent="0.25"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</row>
    <row r="954" spans="2:13" x14ac:dyDescent="0.25"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</row>
    <row r="955" spans="2:13" x14ac:dyDescent="0.25"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</row>
    <row r="956" spans="2:13" x14ac:dyDescent="0.25"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</row>
    <row r="957" spans="2:13" x14ac:dyDescent="0.25"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</row>
    <row r="958" spans="2:13" x14ac:dyDescent="0.25"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</row>
    <row r="959" spans="2:13" x14ac:dyDescent="0.25"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</row>
    <row r="960" spans="2:13" x14ac:dyDescent="0.25"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</row>
    <row r="961" spans="2:13" x14ac:dyDescent="0.25"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</row>
    <row r="962" spans="2:13" x14ac:dyDescent="0.25"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</row>
    <row r="963" spans="2:13" x14ac:dyDescent="0.25"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</row>
    <row r="964" spans="2:13" x14ac:dyDescent="0.25"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</row>
    <row r="965" spans="2:13" x14ac:dyDescent="0.25"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</row>
    <row r="966" spans="2:13" x14ac:dyDescent="0.25"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</row>
    <row r="967" spans="2:13" x14ac:dyDescent="0.25"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</row>
    <row r="968" spans="2:13" x14ac:dyDescent="0.25"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</row>
    <row r="969" spans="2:13" x14ac:dyDescent="0.25"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</row>
    <row r="970" spans="2:13" x14ac:dyDescent="0.25"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</row>
    <row r="971" spans="2:13" x14ac:dyDescent="0.25"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</row>
    <row r="972" spans="2:13" x14ac:dyDescent="0.25"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</row>
    <row r="973" spans="2:13" x14ac:dyDescent="0.25"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</row>
    <row r="974" spans="2:13" x14ac:dyDescent="0.25"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</row>
    <row r="975" spans="2:13" x14ac:dyDescent="0.25"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</row>
    <row r="976" spans="2:13" x14ac:dyDescent="0.25"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</row>
    <row r="977" spans="2:13" x14ac:dyDescent="0.25"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</row>
    <row r="978" spans="2:13" x14ac:dyDescent="0.25"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</row>
    <row r="979" spans="2:13" x14ac:dyDescent="0.25"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</row>
    <row r="980" spans="2:13" x14ac:dyDescent="0.25"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</row>
    <row r="981" spans="2:13" x14ac:dyDescent="0.25"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</row>
    <row r="982" spans="2:13" x14ac:dyDescent="0.25"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</row>
    <row r="983" spans="2:13" x14ac:dyDescent="0.25"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</row>
    <row r="984" spans="2:13" x14ac:dyDescent="0.25"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</row>
    <row r="985" spans="2:13" x14ac:dyDescent="0.25"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</row>
    <row r="986" spans="2:13" x14ac:dyDescent="0.25"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</row>
    <row r="987" spans="2:13" x14ac:dyDescent="0.25"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</row>
    <row r="988" spans="2:13" x14ac:dyDescent="0.25"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</row>
    <row r="989" spans="2:13" x14ac:dyDescent="0.25"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</row>
    <row r="990" spans="2:13" x14ac:dyDescent="0.25"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</row>
    <row r="991" spans="2:13" x14ac:dyDescent="0.25"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</row>
    <row r="992" spans="2:13" x14ac:dyDescent="0.25"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</row>
    <row r="993" spans="2:13" x14ac:dyDescent="0.25"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</row>
    <row r="994" spans="2:13" x14ac:dyDescent="0.25"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</row>
    <row r="995" spans="2:13" x14ac:dyDescent="0.25"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</row>
    <row r="996" spans="2:13" x14ac:dyDescent="0.25"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</row>
    <row r="997" spans="2:13" x14ac:dyDescent="0.25"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</row>
    <row r="998" spans="2:13" x14ac:dyDescent="0.25"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</row>
    <row r="999" spans="2:13" x14ac:dyDescent="0.25"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</row>
    <row r="1000" spans="2:13" x14ac:dyDescent="0.25"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</row>
    <row r="1001" spans="2:13" x14ac:dyDescent="0.25"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</row>
    <row r="1002" spans="2:13" x14ac:dyDescent="0.25">
      <c r="B1002" s="18"/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</row>
    <row r="1003" spans="2:13" x14ac:dyDescent="0.25">
      <c r="B1003" s="18"/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</row>
    <row r="1004" spans="2:13" x14ac:dyDescent="0.25"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</row>
    <row r="1005" spans="2:13" x14ac:dyDescent="0.25">
      <c r="B1005" s="18"/>
      <c r="C1005" s="18"/>
      <c r="D1005" s="18"/>
      <c r="E1005" s="18"/>
      <c r="F1005" s="18"/>
      <c r="G1005" s="18"/>
      <c r="H1005" s="18"/>
      <c r="I1005" s="18"/>
      <c r="J1005" s="18"/>
      <c r="K1005" s="18"/>
      <c r="L1005" s="18"/>
      <c r="M1005" s="18"/>
    </row>
    <row r="1006" spans="2:13" x14ac:dyDescent="0.25">
      <c r="B1006" s="18"/>
      <c r="C1006" s="18"/>
      <c r="D1006" s="18"/>
      <c r="E1006" s="18"/>
      <c r="F1006" s="18"/>
      <c r="G1006" s="18"/>
      <c r="H1006" s="18"/>
      <c r="I1006" s="18"/>
      <c r="J1006" s="18"/>
      <c r="K1006" s="18"/>
      <c r="L1006" s="18"/>
      <c r="M1006" s="18"/>
    </row>
    <row r="1007" spans="2:13" x14ac:dyDescent="0.25">
      <c r="B1007" s="18"/>
      <c r="C1007" s="18"/>
      <c r="D1007" s="18"/>
      <c r="E1007" s="18"/>
      <c r="F1007" s="18"/>
      <c r="G1007" s="18"/>
      <c r="H1007" s="18"/>
      <c r="I1007" s="18"/>
      <c r="J1007" s="18"/>
      <c r="K1007" s="18"/>
      <c r="L1007" s="18"/>
      <c r="M1007" s="18"/>
    </row>
    <row r="1008" spans="2:13" x14ac:dyDescent="0.25">
      <c r="B1008" s="18"/>
      <c r="C1008" s="18"/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</row>
    <row r="1009" spans="2:13" x14ac:dyDescent="0.25">
      <c r="B1009" s="18"/>
      <c r="C1009" s="18"/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</row>
    <row r="1010" spans="2:13" x14ac:dyDescent="0.25">
      <c r="B1010" s="18"/>
      <c r="C1010" s="18"/>
      <c r="D1010" s="18"/>
      <c r="E1010" s="18"/>
      <c r="F1010" s="18"/>
      <c r="G1010" s="18"/>
      <c r="H1010" s="18"/>
      <c r="I1010" s="18"/>
      <c r="J1010" s="18"/>
      <c r="K1010" s="18"/>
      <c r="L1010" s="18"/>
      <c r="M1010" s="18"/>
    </row>
    <row r="1011" spans="2:13" x14ac:dyDescent="0.25">
      <c r="B1011" s="18"/>
      <c r="C1011" s="18"/>
      <c r="D1011" s="18"/>
      <c r="E1011" s="18"/>
      <c r="F1011" s="18"/>
      <c r="G1011" s="18"/>
      <c r="H1011" s="18"/>
      <c r="I1011" s="18"/>
      <c r="J1011" s="18"/>
      <c r="K1011" s="18"/>
      <c r="L1011" s="18"/>
      <c r="M1011" s="18"/>
    </row>
    <row r="1012" spans="2:13" x14ac:dyDescent="0.25">
      <c r="B1012" s="18"/>
      <c r="C1012" s="18"/>
      <c r="D1012" s="18"/>
      <c r="E1012" s="18"/>
      <c r="F1012" s="18"/>
      <c r="G1012" s="18"/>
      <c r="H1012" s="18"/>
      <c r="I1012" s="18"/>
      <c r="J1012" s="18"/>
      <c r="K1012" s="18"/>
      <c r="L1012" s="18"/>
      <c r="M1012" s="18"/>
    </row>
    <row r="1013" spans="2:13" x14ac:dyDescent="0.25">
      <c r="B1013" s="18"/>
      <c r="C1013" s="18"/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</row>
    <row r="1014" spans="2:13" x14ac:dyDescent="0.25">
      <c r="B1014" s="18"/>
      <c r="C1014" s="18"/>
      <c r="D1014" s="18"/>
      <c r="E1014" s="18"/>
      <c r="F1014" s="18"/>
      <c r="G1014" s="18"/>
      <c r="H1014" s="18"/>
      <c r="I1014" s="18"/>
      <c r="J1014" s="18"/>
      <c r="K1014" s="18"/>
      <c r="L1014" s="18"/>
      <c r="M1014" s="18"/>
    </row>
    <row r="1015" spans="2:13" x14ac:dyDescent="0.25">
      <c r="B1015" s="18"/>
      <c r="C1015" s="18"/>
      <c r="D1015" s="18"/>
      <c r="E1015" s="18"/>
      <c r="F1015" s="18"/>
      <c r="G1015" s="18"/>
      <c r="H1015" s="18"/>
      <c r="I1015" s="18"/>
      <c r="J1015" s="18"/>
      <c r="K1015" s="18"/>
      <c r="L1015" s="18"/>
      <c r="M1015" s="18"/>
    </row>
    <row r="1016" spans="2:13" x14ac:dyDescent="0.25">
      <c r="B1016" s="18"/>
      <c r="C1016" s="18"/>
      <c r="D1016" s="18"/>
      <c r="E1016" s="18"/>
      <c r="F1016" s="18"/>
      <c r="G1016" s="18"/>
      <c r="H1016" s="18"/>
      <c r="I1016" s="18"/>
      <c r="J1016" s="18"/>
      <c r="K1016" s="18"/>
      <c r="L1016" s="18"/>
      <c r="M1016" s="18"/>
    </row>
    <row r="1017" spans="2:13" x14ac:dyDescent="0.25">
      <c r="B1017" s="18"/>
      <c r="C1017" s="18"/>
      <c r="D1017" s="18"/>
      <c r="E1017" s="18"/>
      <c r="F1017" s="18"/>
      <c r="G1017" s="18"/>
      <c r="H1017" s="18"/>
      <c r="I1017" s="18"/>
      <c r="J1017" s="18"/>
      <c r="K1017" s="18"/>
      <c r="L1017" s="18"/>
      <c r="M1017" s="18"/>
    </row>
    <row r="1018" spans="2:13" x14ac:dyDescent="0.25">
      <c r="B1018" s="18"/>
      <c r="C1018" s="18"/>
      <c r="D1018" s="18"/>
      <c r="E1018" s="18"/>
      <c r="F1018" s="18"/>
      <c r="G1018" s="18"/>
      <c r="H1018" s="18"/>
      <c r="I1018" s="18"/>
      <c r="J1018" s="18"/>
      <c r="K1018" s="18"/>
      <c r="L1018" s="18"/>
      <c r="M1018" s="18"/>
    </row>
    <row r="1019" spans="2:13" x14ac:dyDescent="0.25">
      <c r="B1019" s="18"/>
      <c r="C1019" s="18"/>
      <c r="D1019" s="18"/>
      <c r="E1019" s="18"/>
      <c r="F1019" s="18"/>
      <c r="G1019" s="18"/>
      <c r="H1019" s="18"/>
      <c r="I1019" s="18"/>
      <c r="J1019" s="18"/>
      <c r="K1019" s="18"/>
      <c r="L1019" s="18"/>
      <c r="M1019" s="18"/>
    </row>
    <row r="1020" spans="2:13" x14ac:dyDescent="0.25">
      <c r="B1020" s="18"/>
      <c r="C1020" s="18"/>
      <c r="D1020" s="18"/>
      <c r="E1020" s="18"/>
      <c r="F1020" s="18"/>
      <c r="G1020" s="18"/>
      <c r="H1020" s="18"/>
      <c r="I1020" s="18"/>
      <c r="J1020" s="18"/>
      <c r="K1020" s="18"/>
      <c r="L1020" s="18"/>
      <c r="M1020" s="18"/>
    </row>
    <row r="1021" spans="2:13" x14ac:dyDescent="0.25">
      <c r="B1021" s="18"/>
      <c r="C1021" s="18"/>
      <c r="D1021" s="18"/>
      <c r="E1021" s="18"/>
      <c r="F1021" s="18"/>
      <c r="G1021" s="18"/>
      <c r="H1021" s="18"/>
      <c r="I1021" s="18"/>
      <c r="J1021" s="18"/>
      <c r="K1021" s="18"/>
      <c r="L1021" s="18"/>
      <c r="M1021" s="18"/>
    </row>
    <row r="1022" spans="2:13" x14ac:dyDescent="0.25">
      <c r="B1022" s="18"/>
      <c r="C1022" s="18"/>
      <c r="D1022" s="18"/>
      <c r="E1022" s="18"/>
      <c r="F1022" s="18"/>
      <c r="G1022" s="18"/>
      <c r="H1022" s="18"/>
      <c r="I1022" s="18"/>
      <c r="J1022" s="18"/>
      <c r="K1022" s="18"/>
      <c r="L1022" s="18"/>
      <c r="M1022" s="18"/>
    </row>
    <row r="1023" spans="2:13" x14ac:dyDescent="0.25">
      <c r="B1023" s="18"/>
      <c r="C1023" s="18"/>
      <c r="D1023" s="18"/>
      <c r="E1023" s="18"/>
      <c r="F1023" s="18"/>
      <c r="G1023" s="18"/>
      <c r="H1023" s="18"/>
      <c r="I1023" s="18"/>
      <c r="J1023" s="18"/>
      <c r="K1023" s="18"/>
      <c r="L1023" s="18"/>
      <c r="M1023" s="18"/>
    </row>
    <row r="1024" spans="2:13" x14ac:dyDescent="0.25">
      <c r="B1024" s="18"/>
      <c r="C1024" s="18"/>
      <c r="D1024" s="18"/>
      <c r="E1024" s="18"/>
      <c r="F1024" s="18"/>
      <c r="G1024" s="18"/>
      <c r="H1024" s="18"/>
      <c r="I1024" s="18"/>
      <c r="J1024" s="18"/>
      <c r="K1024" s="18"/>
      <c r="L1024" s="18"/>
      <c r="M1024" s="18"/>
    </row>
    <row r="1025" spans="2:13" x14ac:dyDescent="0.25">
      <c r="B1025" s="18"/>
      <c r="C1025" s="18"/>
      <c r="D1025" s="18"/>
      <c r="E1025" s="18"/>
      <c r="F1025" s="18"/>
      <c r="G1025" s="18"/>
      <c r="H1025" s="18"/>
      <c r="I1025" s="18"/>
      <c r="J1025" s="18"/>
      <c r="K1025" s="18"/>
      <c r="L1025" s="18"/>
      <c r="M1025" s="18"/>
    </row>
    <row r="1026" spans="2:13" x14ac:dyDescent="0.25">
      <c r="B1026" s="18"/>
      <c r="C1026" s="18"/>
      <c r="D1026" s="18"/>
      <c r="E1026" s="18"/>
      <c r="F1026" s="18"/>
      <c r="G1026" s="18"/>
      <c r="H1026" s="18"/>
      <c r="I1026" s="18"/>
      <c r="J1026" s="18"/>
      <c r="K1026" s="18"/>
      <c r="L1026" s="18"/>
      <c r="M1026" s="18"/>
    </row>
    <row r="1027" spans="2:13" x14ac:dyDescent="0.25">
      <c r="B1027" s="18"/>
      <c r="C1027" s="18"/>
      <c r="D1027" s="18"/>
      <c r="E1027" s="18"/>
      <c r="F1027" s="18"/>
      <c r="G1027" s="18"/>
      <c r="H1027" s="18"/>
      <c r="I1027" s="18"/>
      <c r="J1027" s="18"/>
      <c r="K1027" s="18"/>
      <c r="L1027" s="18"/>
      <c r="M1027" s="18"/>
    </row>
    <row r="1028" spans="2:13" x14ac:dyDescent="0.25">
      <c r="B1028" s="18"/>
      <c r="C1028" s="18"/>
      <c r="D1028" s="18"/>
      <c r="E1028" s="18"/>
      <c r="F1028" s="18"/>
      <c r="G1028" s="18"/>
      <c r="H1028" s="18"/>
      <c r="I1028" s="18"/>
      <c r="J1028" s="18"/>
      <c r="K1028" s="18"/>
      <c r="L1028" s="18"/>
      <c r="M1028" s="18"/>
    </row>
    <row r="1029" spans="2:13" x14ac:dyDescent="0.25">
      <c r="B1029" s="18"/>
      <c r="C1029" s="18"/>
      <c r="D1029" s="18"/>
      <c r="E1029" s="18"/>
      <c r="F1029" s="18"/>
      <c r="G1029" s="18"/>
      <c r="H1029" s="18"/>
      <c r="I1029" s="18"/>
      <c r="J1029" s="18"/>
      <c r="K1029" s="18"/>
      <c r="L1029" s="18"/>
      <c r="M1029" s="18"/>
    </row>
    <row r="1030" spans="2:13" x14ac:dyDescent="0.25">
      <c r="B1030" s="18"/>
      <c r="C1030" s="18"/>
      <c r="D1030" s="18"/>
      <c r="E1030" s="18"/>
      <c r="F1030" s="18"/>
      <c r="G1030" s="18"/>
      <c r="H1030" s="18"/>
      <c r="I1030" s="18"/>
      <c r="J1030" s="18"/>
      <c r="K1030" s="18"/>
      <c r="L1030" s="18"/>
      <c r="M1030" s="18"/>
    </row>
    <row r="1031" spans="2:13" x14ac:dyDescent="0.25">
      <c r="B1031" s="18"/>
      <c r="C1031" s="18"/>
      <c r="D1031" s="18"/>
      <c r="E1031" s="18"/>
      <c r="F1031" s="18"/>
      <c r="G1031" s="18"/>
      <c r="H1031" s="18"/>
      <c r="I1031" s="18"/>
      <c r="J1031" s="18"/>
      <c r="K1031" s="18"/>
      <c r="L1031" s="18"/>
      <c r="M1031" s="18"/>
    </row>
    <row r="1032" spans="2:13" x14ac:dyDescent="0.25">
      <c r="B1032" s="18"/>
      <c r="C1032" s="18"/>
      <c r="D1032" s="18"/>
      <c r="E1032" s="18"/>
      <c r="F1032" s="18"/>
      <c r="G1032" s="18"/>
      <c r="H1032" s="18"/>
      <c r="I1032" s="18"/>
      <c r="J1032" s="18"/>
      <c r="K1032" s="18"/>
      <c r="L1032" s="18"/>
      <c r="M1032" s="18"/>
    </row>
    <row r="1033" spans="2:13" x14ac:dyDescent="0.25">
      <c r="B1033" s="18"/>
      <c r="C1033" s="18"/>
      <c r="D1033" s="18"/>
      <c r="E1033" s="18"/>
      <c r="F1033" s="18"/>
      <c r="G1033" s="18"/>
      <c r="H1033" s="18"/>
      <c r="I1033" s="18"/>
      <c r="J1033" s="18"/>
      <c r="K1033" s="18"/>
      <c r="L1033" s="18"/>
      <c r="M1033" s="18"/>
    </row>
    <row r="1034" spans="2:13" x14ac:dyDescent="0.25">
      <c r="B1034" s="18"/>
      <c r="C1034" s="18"/>
      <c r="D1034" s="18"/>
      <c r="E1034" s="18"/>
      <c r="F1034" s="18"/>
      <c r="G1034" s="18"/>
      <c r="H1034" s="18"/>
      <c r="I1034" s="18"/>
      <c r="J1034" s="18"/>
      <c r="K1034" s="18"/>
      <c r="L1034" s="18"/>
      <c r="M1034" s="18"/>
    </row>
    <row r="1035" spans="2:13" x14ac:dyDescent="0.25">
      <c r="B1035" s="18"/>
      <c r="C1035" s="18"/>
      <c r="D1035" s="18"/>
      <c r="E1035" s="18"/>
      <c r="F1035" s="18"/>
      <c r="G1035" s="18"/>
      <c r="H1035" s="18"/>
      <c r="I1035" s="18"/>
      <c r="J1035" s="18"/>
      <c r="K1035" s="18"/>
      <c r="L1035" s="18"/>
      <c r="M1035" s="18"/>
    </row>
    <row r="1036" spans="2:13" x14ac:dyDescent="0.25">
      <c r="B1036" s="18"/>
      <c r="C1036" s="18"/>
      <c r="D1036" s="18"/>
      <c r="E1036" s="18"/>
      <c r="F1036" s="18"/>
      <c r="G1036" s="18"/>
      <c r="H1036" s="18"/>
      <c r="I1036" s="18"/>
      <c r="J1036" s="18"/>
      <c r="K1036" s="18"/>
      <c r="L1036" s="18"/>
      <c r="M1036" s="18"/>
    </row>
    <row r="1037" spans="2:13" x14ac:dyDescent="0.25">
      <c r="B1037" s="18"/>
      <c r="C1037" s="18"/>
      <c r="D1037" s="18"/>
      <c r="E1037" s="18"/>
      <c r="F1037" s="18"/>
      <c r="G1037" s="18"/>
      <c r="H1037" s="18"/>
      <c r="I1037" s="18"/>
      <c r="J1037" s="18"/>
      <c r="K1037" s="18"/>
      <c r="L1037" s="18"/>
      <c r="M1037" s="18"/>
    </row>
    <row r="1038" spans="2:13" x14ac:dyDescent="0.25">
      <c r="B1038" s="18"/>
      <c r="C1038" s="18"/>
      <c r="D1038" s="18"/>
      <c r="E1038" s="18"/>
      <c r="F1038" s="18"/>
      <c r="G1038" s="18"/>
      <c r="H1038" s="18"/>
      <c r="I1038" s="18"/>
      <c r="J1038" s="18"/>
      <c r="K1038" s="18"/>
      <c r="L1038" s="18"/>
      <c r="M1038" s="18"/>
    </row>
    <row r="1039" spans="2:13" x14ac:dyDescent="0.25">
      <c r="B1039" s="18"/>
      <c r="C1039" s="18"/>
      <c r="D1039" s="18"/>
      <c r="E1039" s="18"/>
      <c r="F1039" s="18"/>
      <c r="G1039" s="18"/>
      <c r="H1039" s="18"/>
      <c r="I1039" s="18"/>
      <c r="J1039" s="18"/>
      <c r="K1039" s="18"/>
      <c r="L1039" s="18"/>
      <c r="M1039" s="18"/>
    </row>
    <row r="1040" spans="2:13" x14ac:dyDescent="0.25">
      <c r="B1040" s="18"/>
      <c r="C1040" s="18"/>
      <c r="D1040" s="18"/>
      <c r="E1040" s="18"/>
      <c r="F1040" s="18"/>
      <c r="G1040" s="18"/>
      <c r="H1040" s="18"/>
      <c r="I1040" s="18"/>
      <c r="J1040" s="18"/>
      <c r="K1040" s="18"/>
      <c r="L1040" s="18"/>
      <c r="M1040" s="18"/>
    </row>
    <row r="1041" spans="2:13" x14ac:dyDescent="0.25">
      <c r="B1041" s="18"/>
      <c r="C1041" s="18"/>
      <c r="D1041" s="18"/>
      <c r="E1041" s="18"/>
      <c r="F1041" s="18"/>
      <c r="G1041" s="18"/>
      <c r="H1041" s="18"/>
      <c r="I1041" s="18"/>
      <c r="J1041" s="18"/>
      <c r="K1041" s="18"/>
      <c r="L1041" s="18"/>
      <c r="M1041" s="18"/>
    </row>
    <row r="1042" spans="2:13" x14ac:dyDescent="0.25">
      <c r="B1042" s="18"/>
      <c r="C1042" s="18"/>
      <c r="D1042" s="18"/>
      <c r="E1042" s="18"/>
      <c r="F1042" s="18"/>
      <c r="G1042" s="18"/>
      <c r="H1042" s="18"/>
      <c r="I1042" s="18"/>
      <c r="J1042" s="18"/>
      <c r="K1042" s="18"/>
      <c r="L1042" s="18"/>
      <c r="M1042" s="18"/>
    </row>
    <row r="1043" spans="2:13" x14ac:dyDescent="0.25">
      <c r="B1043" s="18"/>
      <c r="C1043" s="18"/>
      <c r="D1043" s="18"/>
      <c r="E1043" s="18"/>
      <c r="F1043" s="18"/>
      <c r="G1043" s="18"/>
      <c r="H1043" s="18"/>
      <c r="I1043" s="18"/>
      <c r="J1043" s="18"/>
      <c r="K1043" s="18"/>
      <c r="L1043" s="18"/>
      <c r="M1043" s="18"/>
    </row>
    <row r="1044" spans="2:13" x14ac:dyDescent="0.25">
      <c r="B1044" s="18"/>
      <c r="C1044" s="18"/>
      <c r="D1044" s="18"/>
      <c r="E1044" s="18"/>
      <c r="F1044" s="18"/>
      <c r="G1044" s="18"/>
      <c r="H1044" s="18"/>
      <c r="I1044" s="18"/>
      <c r="J1044" s="18"/>
      <c r="K1044" s="18"/>
      <c r="L1044" s="18"/>
      <c r="M1044" s="18"/>
    </row>
    <row r="1045" spans="2:13" x14ac:dyDescent="0.25">
      <c r="B1045" s="18"/>
      <c r="C1045" s="18"/>
      <c r="D1045" s="18"/>
      <c r="E1045" s="18"/>
      <c r="F1045" s="18"/>
      <c r="G1045" s="18"/>
      <c r="H1045" s="18"/>
      <c r="I1045" s="18"/>
      <c r="J1045" s="18"/>
      <c r="K1045" s="18"/>
      <c r="L1045" s="18"/>
      <c r="M1045" s="18"/>
    </row>
    <row r="1046" spans="2:13" x14ac:dyDescent="0.25">
      <c r="B1046" s="18"/>
      <c r="C1046" s="18"/>
      <c r="D1046" s="18"/>
      <c r="E1046" s="18"/>
      <c r="F1046" s="18"/>
      <c r="G1046" s="18"/>
      <c r="H1046" s="18"/>
      <c r="I1046" s="18"/>
      <c r="J1046" s="18"/>
      <c r="K1046" s="18"/>
      <c r="L1046" s="18"/>
      <c r="M1046" s="18"/>
    </row>
    <row r="1047" spans="2:13" x14ac:dyDescent="0.25">
      <c r="B1047" s="18"/>
      <c r="C1047" s="18"/>
      <c r="D1047" s="18"/>
      <c r="E1047" s="18"/>
      <c r="F1047" s="18"/>
      <c r="G1047" s="18"/>
      <c r="H1047" s="18"/>
      <c r="I1047" s="18"/>
      <c r="J1047" s="18"/>
      <c r="K1047" s="18"/>
      <c r="L1047" s="18"/>
      <c r="M1047" s="18"/>
    </row>
    <row r="1048" spans="2:13" x14ac:dyDescent="0.25">
      <c r="B1048" s="18"/>
      <c r="C1048" s="18"/>
      <c r="D1048" s="18"/>
      <c r="E1048" s="18"/>
      <c r="F1048" s="18"/>
      <c r="G1048" s="18"/>
      <c r="H1048" s="18"/>
      <c r="I1048" s="18"/>
      <c r="J1048" s="18"/>
      <c r="K1048" s="18"/>
      <c r="L1048" s="18"/>
      <c r="M1048" s="18"/>
    </row>
    <row r="1049" spans="2:13" x14ac:dyDescent="0.25">
      <c r="B1049" s="18"/>
      <c r="C1049" s="18"/>
      <c r="D1049" s="18"/>
      <c r="E1049" s="18"/>
      <c r="F1049" s="18"/>
      <c r="G1049" s="18"/>
      <c r="H1049" s="18"/>
      <c r="I1049" s="18"/>
      <c r="J1049" s="18"/>
      <c r="K1049" s="18"/>
      <c r="L1049" s="18"/>
      <c r="M1049" s="18"/>
    </row>
    <row r="1050" spans="2:13" x14ac:dyDescent="0.25">
      <c r="B1050" s="18"/>
      <c r="C1050" s="18"/>
      <c r="D1050" s="18"/>
      <c r="E1050" s="18"/>
      <c r="F1050" s="18"/>
      <c r="G1050" s="18"/>
      <c r="H1050" s="18"/>
      <c r="I1050" s="18"/>
      <c r="J1050" s="18"/>
      <c r="K1050" s="18"/>
      <c r="L1050" s="18"/>
      <c r="M1050" s="18"/>
    </row>
  </sheetData>
  <mergeCells count="72">
    <mergeCell ref="B30:D30"/>
    <mergeCell ref="E28:K28"/>
    <mergeCell ref="E30:K32"/>
    <mergeCell ref="F34:F35"/>
    <mergeCell ref="B26:D26"/>
    <mergeCell ref="B27:D27"/>
    <mergeCell ref="E34:E35"/>
    <mergeCell ref="G34:G35"/>
    <mergeCell ref="H34:H35"/>
    <mergeCell ref="B33:L33"/>
    <mergeCell ref="B28:D28"/>
    <mergeCell ref="E25:F25"/>
    <mergeCell ref="E27:F27"/>
    <mergeCell ref="E26:K26"/>
    <mergeCell ref="B1:L1"/>
    <mergeCell ref="B2:L2"/>
    <mergeCell ref="B3:L3"/>
    <mergeCell ref="B4:L4"/>
    <mergeCell ref="B9:L9"/>
    <mergeCell ref="D7:J7"/>
    <mergeCell ref="H5:K5"/>
    <mergeCell ref="C5:F5"/>
    <mergeCell ref="B10:L23"/>
    <mergeCell ref="B24:L24"/>
    <mergeCell ref="B25:D25"/>
    <mergeCell ref="B65:L65"/>
    <mergeCell ref="J34:K34"/>
    <mergeCell ref="B49:D49"/>
    <mergeCell ref="C42:D42"/>
    <mergeCell ref="C43:D43"/>
    <mergeCell ref="C44:D44"/>
    <mergeCell ref="C46:D46"/>
    <mergeCell ref="C50:D50"/>
    <mergeCell ref="C51:D51"/>
    <mergeCell ref="C52:D52"/>
    <mergeCell ref="C53:D53"/>
    <mergeCell ref="J48:K48"/>
    <mergeCell ref="C59:D59"/>
    <mergeCell ref="B36:D36"/>
    <mergeCell ref="C34:D35"/>
    <mergeCell ref="I34:I35"/>
    <mergeCell ref="F62:F63"/>
    <mergeCell ref="H62:H63"/>
    <mergeCell ref="I62:I63"/>
    <mergeCell ref="C62:D63"/>
    <mergeCell ref="G62:G63"/>
    <mergeCell ref="C104:D104"/>
    <mergeCell ref="C105:D105"/>
    <mergeCell ref="C106:D106"/>
    <mergeCell ref="C107:D107"/>
    <mergeCell ref="C108:D108"/>
    <mergeCell ref="C37:D37"/>
    <mergeCell ref="C38:D38"/>
    <mergeCell ref="C39:D39"/>
    <mergeCell ref="C40:D40"/>
    <mergeCell ref="C41:D41"/>
    <mergeCell ref="C45:D45"/>
    <mergeCell ref="C57:D57"/>
    <mergeCell ref="D101:F101"/>
    <mergeCell ref="G101:I101"/>
    <mergeCell ref="H106:H108"/>
    <mergeCell ref="B100:L100"/>
    <mergeCell ref="C54:D54"/>
    <mergeCell ref="C55:D55"/>
    <mergeCell ref="C56:D56"/>
    <mergeCell ref="C58:D58"/>
    <mergeCell ref="F66:J66"/>
    <mergeCell ref="E66:E67"/>
    <mergeCell ref="E62:E63"/>
    <mergeCell ref="J106:J108"/>
    <mergeCell ref="C102:D102"/>
    <mergeCell ref="C103:D103"/>
  </mergeCells>
  <phoneticPr fontId="0" type="noConversion"/>
  <pageMargins left="0.25" right="0" top="0.25" bottom="0.49" header="0.5" footer="0.3"/>
  <pageSetup scale="82" orientation="portrait" horizontalDpi="300" verticalDpi="300" r:id="rId1"/>
  <headerFooter alignWithMargins="0">
    <oddFooter>&amp;CPage &amp;P&amp;R&amp;"-,Regular"&amp;11Form CIP-3 (Revised 2/26/20)</oddFooter>
  </headerFooter>
  <rowBreaks count="1" manualBreakCount="1">
    <brk id="64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Invalid space type" error="Please select one of the nine FICOM space types" promptTitle="Space Type" prompt="Please select a Space Type from the nine (9) FICM space type options">
          <x14:formula1>
            <xm:f>'FICM Space Types'!$A$2:$A$11</xm:f>
          </x14:formula1>
          <xm:sqref>C37:D46 C50:D59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9" sqref="D9"/>
    </sheetView>
  </sheetViews>
  <sheetFormatPr defaultRowHeight="12.5" x14ac:dyDescent="0.25"/>
  <cols>
    <col min="1" max="1" width="22.453125" customWidth="1"/>
  </cols>
  <sheetData>
    <row r="1" spans="1:1" x14ac:dyDescent="0.25">
      <c r="A1" s="18" t="s">
        <v>69</v>
      </c>
    </row>
    <row r="2" spans="1:1" x14ac:dyDescent="0.25">
      <c r="A2" s="18" t="s">
        <v>70</v>
      </c>
    </row>
    <row r="3" spans="1:1" x14ac:dyDescent="0.25">
      <c r="A3" s="18" t="s">
        <v>71</v>
      </c>
    </row>
    <row r="4" spans="1:1" x14ac:dyDescent="0.25">
      <c r="A4" s="18" t="s">
        <v>72</v>
      </c>
    </row>
    <row r="5" spans="1:1" x14ac:dyDescent="0.25">
      <c r="A5" s="18" t="s">
        <v>73</v>
      </c>
    </row>
    <row r="6" spans="1:1" x14ac:dyDescent="0.25">
      <c r="A6" s="18" t="s">
        <v>74</v>
      </c>
    </row>
    <row r="7" spans="1:1" x14ac:dyDescent="0.25">
      <c r="A7" s="18" t="s">
        <v>75</v>
      </c>
    </row>
    <row r="8" spans="1:1" x14ac:dyDescent="0.25">
      <c r="A8" s="18" t="s">
        <v>76</v>
      </c>
    </row>
    <row r="9" spans="1:1" x14ac:dyDescent="0.25">
      <c r="A9" s="18" t="s">
        <v>77</v>
      </c>
    </row>
    <row r="10" spans="1:1" x14ac:dyDescent="0.25">
      <c r="A10" s="18" t="s">
        <v>25</v>
      </c>
    </row>
    <row r="11" spans="1:1" x14ac:dyDescent="0.25">
      <c r="A11" s="18" t="s">
        <v>86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7F3E12E26E14E9C8A1FBE12D5945A" ma:contentTypeVersion="8" ma:contentTypeDescription="Create a new document." ma:contentTypeScope="" ma:versionID="babbec03e04633f2f8b2c05519c62a5e">
  <xsd:schema xmlns:xsd="http://www.w3.org/2001/XMLSchema" xmlns:xs="http://www.w3.org/2001/XMLSchema" xmlns:p="http://schemas.microsoft.com/office/2006/metadata/properties" xmlns:ns2="ee822479-6e51-4d14-b6b0-2c589e913e66" targetNamespace="http://schemas.microsoft.com/office/2006/metadata/properties" ma:root="true" ma:fieldsID="5fbb245421135b8be1160854af3ec864" ns2:_="">
    <xsd:import namespace="ee822479-6e51-4d14-b6b0-2c589e913e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22479-6e51-4d14-b6b0-2c589e913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888739-E91C-4FF2-BF06-142F63D0F824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ee822479-6e51-4d14-b6b0-2c589e913e66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B9CD614-D9ED-4D14-8D91-5329D77C39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2FA1A7-E214-4376-968F-2D764C76E7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822479-6e51-4d14-b6b0-2c589e913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CIP-3 Project Detail</vt:lpstr>
      <vt:lpstr>FICM Space Types</vt:lpstr>
      <vt:lpstr>'CIP-3 Project Detail'!Print_Area</vt:lpstr>
    </vt:vector>
  </TitlesOfParts>
  <Manager/>
  <Company>State University of FL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 Board of Regents</dc:creator>
  <cp:keywords/>
  <dc:description/>
  <cp:lastModifiedBy>Pichard, Kevin</cp:lastModifiedBy>
  <cp:revision/>
  <cp:lastPrinted>2020-04-02T02:06:35Z</cp:lastPrinted>
  <dcterms:created xsi:type="dcterms:W3CDTF">1997-08-11T22:17:43Z</dcterms:created>
  <dcterms:modified xsi:type="dcterms:W3CDTF">2020-04-13T21:36:41Z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0x01010043F7F3E12E26E14E9C8A1FBE12D5945A</vt:lpwstr>
  </property>
</Properties>
</file>