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2-23\Forms and Instructions\"/>
    </mc:Choice>
  </mc:AlternateContent>
  <bookViews>
    <workbookView xWindow="-105" yWindow="-105" windowWidth="19425" windowHeight="10425"/>
  </bookViews>
  <sheets>
    <sheet name="CIP-3 Project Detail" sheetId="1" r:id="rId1"/>
    <sheet name="FICM Space Types" sheetId="2" r:id="rId2"/>
  </sheets>
  <definedNames>
    <definedName name="_xlnm.Print_Area" localSheetId="0">'CIP-3 Project Detail'!$B$1:$L$104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I50" i="1" s="1"/>
  <c r="G38" i="1"/>
  <c r="I38" i="1" s="1"/>
  <c r="F102" i="1" l="1"/>
  <c r="E53" i="1" l="1"/>
  <c r="G52" i="1"/>
  <c r="I52" i="1" s="1"/>
  <c r="G51" i="1"/>
  <c r="I51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G37" i="1"/>
  <c r="I37" i="1" s="1"/>
  <c r="J89" i="1"/>
  <c r="I89" i="1"/>
  <c r="H89" i="1"/>
  <c r="G89" i="1"/>
  <c r="F89" i="1"/>
  <c r="K88" i="1"/>
  <c r="K87" i="1"/>
  <c r="K86" i="1"/>
  <c r="K85" i="1"/>
  <c r="K84" i="1"/>
  <c r="K83" i="1"/>
  <c r="K82" i="1"/>
  <c r="K81" i="1"/>
  <c r="K80" i="1"/>
  <c r="K79" i="1"/>
  <c r="E89" i="1"/>
  <c r="J76" i="1"/>
  <c r="I76" i="1"/>
  <c r="H76" i="1"/>
  <c r="H91" i="1" s="1"/>
  <c r="G76" i="1"/>
  <c r="G91" i="1" s="1"/>
  <c r="F76" i="1"/>
  <c r="E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I91" i="1" l="1"/>
  <c r="J91" i="1"/>
  <c r="E91" i="1"/>
  <c r="F91" i="1"/>
  <c r="G53" i="1"/>
  <c r="K89" i="1"/>
  <c r="I43" i="1"/>
  <c r="I53" i="1" s="1"/>
  <c r="K76" i="1"/>
  <c r="G33" i="1"/>
  <c r="I33" i="1" s="1"/>
  <c r="G32" i="1"/>
  <c r="I32" i="1" s="1"/>
  <c r="G31" i="1"/>
  <c r="I31" i="1" s="1"/>
  <c r="K91" i="1" l="1"/>
  <c r="K53" i="1"/>
  <c r="J53" i="1"/>
  <c r="E20" i="1"/>
  <c r="H102" i="1" l="1"/>
  <c r="J102" i="1" s="1"/>
  <c r="G34" i="1"/>
  <c r="I34" i="1" s="1"/>
  <c r="G35" i="1"/>
  <c r="I35" i="1" s="1"/>
  <c r="G36" i="1"/>
  <c r="I36" i="1" s="1"/>
  <c r="G39" i="1"/>
  <c r="I39" i="1" s="1"/>
  <c r="G30" i="1"/>
  <c r="I30" i="1" s="1"/>
  <c r="E40" i="1"/>
  <c r="E55" i="1" s="1"/>
  <c r="G40" i="1" l="1"/>
  <c r="G55" i="1" s="1"/>
  <c r="I40" i="1"/>
  <c r="I55" i="1" s="1"/>
</calcChain>
</file>

<file path=xl/comments1.xml><?xml version="1.0" encoding="utf-8"?>
<comments xmlns="http://schemas.openxmlformats.org/spreadsheetml/2006/main">
  <authors>
    <author>Pichard, Kevin</author>
  </authors>
  <commentLis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FICM = Facilities Inventory Classification Manual.
</t>
        </r>
        <r>
          <rPr>
            <sz val="9"/>
            <color indexed="81"/>
            <rFont val="Tahoma"/>
            <family val="2"/>
          </rPr>
          <t>There are nine (9) space types.</t>
        </r>
      </text>
    </comment>
  </commentList>
</comments>
</file>

<file path=xl/sharedStrings.xml><?xml version="1.0" encoding="utf-8"?>
<sst xmlns="http://schemas.openxmlformats.org/spreadsheetml/2006/main" count="91" uniqueCount="89">
  <si>
    <t>State University System</t>
  </si>
  <si>
    <t>5-Year Capital Improvement Plan (CIP)</t>
  </si>
  <si>
    <t>Project Detail</t>
  </si>
  <si>
    <t>University:</t>
  </si>
  <si>
    <t xml:space="preserve">Project Title: </t>
  </si>
  <si>
    <t xml:space="preserve">Project Address: </t>
  </si>
  <si>
    <t xml:space="preserve"> </t>
  </si>
  <si>
    <t>PROJECT NARRATIVE</t>
  </si>
  <si>
    <t>Building / project value:</t>
  </si>
  <si>
    <t>Basis / source of valuation:</t>
  </si>
  <si>
    <t>1st Year escrow deposit:</t>
  </si>
  <si>
    <t>Escrow funding source:</t>
  </si>
  <si>
    <t>Comments:</t>
  </si>
  <si>
    <t>BUILDING SPACE DESCRIPTION</t>
  </si>
  <si>
    <t>Net Assignable Sq. Ft.
(NASF)</t>
  </si>
  <si>
    <t>Net-to-Gross Conversion Factor</t>
  </si>
  <si>
    <t>Gross Sq. Ft.
(GSF)</t>
  </si>
  <si>
    <r>
      <t xml:space="preserve">Unit Cost </t>
    </r>
    <r>
      <rPr>
        <b/>
        <sz val="10"/>
        <rFont val="Arial"/>
        <family val="2"/>
      </rPr>
      <t xml:space="preserve">*
</t>
    </r>
    <r>
      <rPr>
        <sz val="10"/>
        <rFont val="Arial"/>
        <family val="2"/>
      </rPr>
      <t>(</t>
    </r>
    <r>
      <rPr>
        <sz val="9"/>
        <rFont val="Arial"/>
        <family val="2"/>
      </rPr>
      <t>per GSF)</t>
    </r>
  </si>
  <si>
    <t>NEW CONSTRUCTION</t>
  </si>
  <si>
    <t>Total:</t>
  </si>
  <si>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Apply Unit Cost to total GSF based on Space Type</t>
    </r>
  </si>
  <si>
    <r>
      <t xml:space="preserve">Remodeling Projects </t>
    </r>
    <r>
      <rPr>
        <b/>
        <u/>
        <sz val="10"/>
        <rFont val="Arial"/>
        <family val="2"/>
      </rPr>
      <t>Only</t>
    </r>
  </si>
  <si>
    <t>REMODELING / RENOVATION</t>
  </si>
  <si>
    <t>Campus Support Services</t>
  </si>
  <si>
    <t xml:space="preserve">PROJECT COMPONENT COSTS &amp; PROJECTIONS </t>
  </si>
  <si>
    <t>Costs Funded to Date</t>
  </si>
  <si>
    <t>Projected Costs</t>
  </si>
  <si>
    <t>Year 1</t>
  </si>
  <si>
    <t>Year 2</t>
  </si>
  <si>
    <t>Year 3</t>
  </si>
  <si>
    <t>Year 4</t>
  </si>
  <si>
    <t>Year 5</t>
  </si>
  <si>
    <t>Total</t>
  </si>
  <si>
    <t>Basic Construction Costs</t>
  </si>
  <si>
    <t>Environmental Impacts/Mitigation</t>
  </si>
  <si>
    <t>Site Preparation</t>
  </si>
  <si>
    <t>Landscape / Irrigaiton</t>
  </si>
  <si>
    <t>Plaza / Walks</t>
  </si>
  <si>
    <t>Roadway Improvements</t>
  </si>
  <si>
    <t>Parking :</t>
  </si>
  <si>
    <t>spaces</t>
  </si>
  <si>
    <t>Telecommunication</t>
  </si>
  <si>
    <t>Electrical Service</t>
  </si>
  <si>
    <t>Water Distribution</t>
  </si>
  <si>
    <t>Sanitary Sewer System</t>
  </si>
  <si>
    <t>Chilled Water System</t>
  </si>
  <si>
    <t>Storm Water System</t>
  </si>
  <si>
    <t>Energy Efficient Equipment</t>
  </si>
  <si>
    <t>Subtotal: Basic Const. Costs</t>
  </si>
  <si>
    <t>Other Project Costs</t>
  </si>
  <si>
    <t>Land / existing facility acquisition</t>
  </si>
  <si>
    <t>Professional Fees</t>
  </si>
  <si>
    <t>Fire Marshall Fees</t>
  </si>
  <si>
    <t>Inspection Services</t>
  </si>
  <si>
    <t>Insurance Consultant</t>
  </si>
  <si>
    <t>Surveys &amp; Tests</t>
  </si>
  <si>
    <t>Permit / Impact / Environmental Fees</t>
  </si>
  <si>
    <t>Artwork</t>
  </si>
  <si>
    <t>Moveable Furnishings &amp; Equipment</t>
  </si>
  <si>
    <t>Project Contingency</t>
  </si>
  <si>
    <t>Subtotal: Other Project Costs</t>
  </si>
  <si>
    <t>Total Project Cost:</t>
  </si>
  <si>
    <t>PROJECT FUNDING</t>
  </si>
  <si>
    <t>Fiscal Year</t>
  </si>
  <si>
    <t>Amount</t>
  </si>
  <si>
    <t>Column1</t>
  </si>
  <si>
    <t>Classroom</t>
  </si>
  <si>
    <t>Teaching Lab</t>
  </si>
  <si>
    <t>Study</t>
  </si>
  <si>
    <t>Research Lab</t>
  </si>
  <si>
    <t>Office</t>
  </si>
  <si>
    <t>Audio/Exhib.</t>
  </si>
  <si>
    <t>Instruct. Media</t>
  </si>
  <si>
    <t>Gym</t>
  </si>
  <si>
    <t>Space Type
(per FICM)</t>
  </si>
  <si>
    <t>Building Cost</t>
  </si>
  <si>
    <t>Building Cost  (from above)</t>
  </si>
  <si>
    <r>
      <rPr>
        <sz val="8"/>
        <rFont val="Arial"/>
        <family val="2"/>
      </rPr>
      <t>NASF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BEFORE</t>
    </r>
  </si>
  <si>
    <r>
      <rPr>
        <sz val="8"/>
        <rFont val="Arial"/>
        <family val="2"/>
      </rPr>
      <t>NASF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AFTER</t>
    </r>
  </si>
  <si>
    <t>Funding to Date</t>
  </si>
  <si>
    <t>Remaining Funding Need</t>
  </si>
  <si>
    <r>
      <t xml:space="preserve">Total Project Cost
</t>
    </r>
    <r>
      <rPr>
        <sz val="9"/>
        <rFont val="Arial"/>
        <family val="2"/>
      </rPr>
      <t>(from above)</t>
    </r>
  </si>
  <si>
    <t>Other</t>
  </si>
  <si>
    <t xml:space="preserve">1% RESERVE ESCROW     [ per F.S. 1001.706 (12) c. ]   This pertains to PECO projects only, not CITF  </t>
  </si>
  <si>
    <t>*</t>
  </si>
  <si>
    <t>Total New Const. and/or Remodel / Renovation:</t>
  </si>
  <si>
    <t>FY 2022-23 through 2026-27</t>
  </si>
  <si>
    <r>
      <t>Source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*</t>
    </r>
  </si>
  <si>
    <t xml:space="preserve">List any prior PECO funding. Also, for non-PECO funding sources (i.e. donations, auxiliary, C&amp;G, etc), list each source and the entire anticipated ($) amount. See Instructions for further detail.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</si>
</sst>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color theme="0" tint="-0.499984740745262"/>
      <name val="Arial"/>
      <family val="2"/>
    </font>
    <font>
      <sz val="10"/>
      <color theme="0" tint="-0.34998626667073579"/>
      <name val="Arial Black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0" fillId="2" borderId="0" xfId="0" applyFill="1" applyBorder="1" applyAlignment="1"/>
    <xf numFmtId="0" fontId="0" fillId="2" borderId="0" xfId="0" applyFill="1" applyBorder="1" applyAlignment="1">
      <alignment wrapText="1"/>
    </xf>
    <xf numFmtId="0" fontId="7" fillId="2" borderId="0" xfId="0" applyFont="1" applyFill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horizontal="left" indent="2"/>
    </xf>
    <xf numFmtId="0" fontId="0" fillId="2" borderId="0" xfId="0" applyFont="1" applyFill="1" applyBorder="1"/>
    <xf numFmtId="41" fontId="2" fillId="2" borderId="0" xfId="0" applyNumberFormat="1" applyFont="1" applyFill="1" applyBorder="1" applyAlignment="1">
      <alignment horizontal="center" wrapText="1"/>
    </xf>
    <xf numFmtId="41" fontId="2" fillId="2" borderId="0" xfId="0" applyNumberFormat="1" applyFont="1" applyFill="1" applyBorder="1" applyAlignment="1">
      <alignment horizontal="center"/>
    </xf>
    <xf numFmtId="41" fontId="0" fillId="2" borderId="1" xfId="0" applyNumberFormat="1" applyFill="1" applyBorder="1"/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41" fontId="1" fillId="2" borderId="7" xfId="0" applyNumberFormat="1" applyFont="1" applyFill="1" applyBorder="1"/>
    <xf numFmtId="41" fontId="1" fillId="2" borderId="0" xfId="0" applyNumberFormat="1" applyFont="1" applyFill="1" applyBorder="1"/>
    <xf numFmtId="41" fontId="1" fillId="0" borderId="3" xfId="0" applyNumberFormat="1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indent="1"/>
    </xf>
    <xf numFmtId="0" fontId="0" fillId="2" borderId="0" xfId="0" applyFill="1" applyBorder="1"/>
    <xf numFmtId="41" fontId="1" fillId="2" borderId="0" xfId="0" applyNumberFormat="1" applyFont="1" applyFill="1" applyBorder="1" applyAlignment="1">
      <alignment horizontal="right"/>
    </xf>
    <xf numFmtId="0" fontId="0" fillId="2" borderId="4" xfId="0" applyFill="1" applyBorder="1" applyAlignment="1"/>
    <xf numFmtId="0" fontId="14" fillId="2" borderId="4" xfId="0" applyFont="1" applyFill="1" applyBorder="1" applyAlignment="1"/>
    <xf numFmtId="0" fontId="1" fillId="2" borderId="0" xfId="0" applyFont="1" applyFill="1" applyBorder="1" applyAlignment="1">
      <alignment horizontal="left" indent="1"/>
    </xf>
    <xf numFmtId="0" fontId="14" fillId="2" borderId="6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wrapText="1" indent="1"/>
    </xf>
    <xf numFmtId="0" fontId="0" fillId="2" borderId="0" xfId="0" applyFill="1" applyBorder="1" applyAlignment="1">
      <alignment horizontal="right" wrapText="1" indent="1"/>
    </xf>
    <xf numFmtId="0" fontId="1" fillId="2" borderId="0" xfId="0" applyFont="1" applyFill="1" applyBorder="1" applyAlignment="1">
      <alignment horizontal="right" indent="1"/>
    </xf>
    <xf numFmtId="0" fontId="0" fillId="2" borderId="6" xfId="0" applyFill="1" applyBorder="1" applyAlignment="1">
      <alignment horizontal="left" indent="1"/>
    </xf>
    <xf numFmtId="0" fontId="0" fillId="2" borderId="4" xfId="0" applyFill="1" applyBorder="1"/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indent="18"/>
    </xf>
    <xf numFmtId="0" fontId="0" fillId="2" borderId="0" xfId="0" applyFill="1" applyBorder="1" applyAlignment="1">
      <alignment horizontal="left" vertical="top" indent="18"/>
    </xf>
    <xf numFmtId="0" fontId="14" fillId="0" borderId="0" xfId="0" applyFont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41" fontId="0" fillId="2" borderId="0" xfId="0" applyNumberFormat="1" applyFill="1" applyBorder="1"/>
    <xf numFmtId="0" fontId="13" fillId="2" borderId="0" xfId="0" applyFont="1" applyFill="1" applyBorder="1" applyAlignment="1">
      <alignment horizontal="left" indent="4"/>
    </xf>
    <xf numFmtId="0" fontId="3" fillId="2" borderId="0" xfId="0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center"/>
    </xf>
    <xf numFmtId="0" fontId="1" fillId="0" borderId="3" xfId="0" applyFont="1" applyBorder="1"/>
    <xf numFmtId="0" fontId="1" fillId="4" borderId="0" xfId="0" applyFont="1" applyFill="1" applyBorder="1"/>
    <xf numFmtId="41" fontId="1" fillId="2" borderId="1" xfId="0" applyNumberFormat="1" applyFont="1" applyFill="1" applyBorder="1" applyAlignment="1">
      <alignment horizontal="right"/>
    </xf>
    <xf numFmtId="0" fontId="1" fillId="2" borderId="3" xfId="0" applyFont="1" applyFill="1" applyBorder="1"/>
    <xf numFmtId="41" fontId="1" fillId="2" borderId="1" xfId="0" applyNumberFormat="1" applyFont="1" applyFill="1" applyBorder="1"/>
    <xf numFmtId="41" fontId="1" fillId="2" borderId="8" xfId="0" applyNumberFormat="1" applyFont="1" applyFill="1" applyBorder="1"/>
    <xf numFmtId="41" fontId="1" fillId="0" borderId="3" xfId="0" applyNumberFormat="1" applyFont="1" applyBorder="1"/>
    <xf numFmtId="41" fontId="1" fillId="2" borderId="2" xfId="0" applyNumberFormat="1" applyFont="1" applyFill="1" applyBorder="1"/>
    <xf numFmtId="3" fontId="1" fillId="2" borderId="0" xfId="0" applyNumberFormat="1" applyFont="1" applyFill="1" applyBorder="1"/>
    <xf numFmtId="0" fontId="0" fillId="2" borderId="1" xfId="0" applyFill="1" applyBorder="1" applyAlignment="1">
      <alignment horizontal="right" indent="1"/>
    </xf>
    <xf numFmtId="0" fontId="1" fillId="2" borderId="1" xfId="0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left" indent="1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41" fontId="1" fillId="2" borderId="5" xfId="0" applyNumberFormat="1" applyFont="1" applyFill="1" applyBorder="1"/>
    <xf numFmtId="0" fontId="17" fillId="2" borderId="0" xfId="0" applyFont="1" applyFill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41" fontId="1" fillId="0" borderId="4" xfId="0" applyNumberFormat="1" applyFont="1" applyBorder="1" applyAlignment="1">
      <alignment horizontal="center"/>
    </xf>
    <xf numFmtId="41" fontId="1" fillId="0" borderId="7" xfId="0" applyNumberFormat="1" applyFont="1" applyBorder="1" applyAlignment="1">
      <alignment horizontal="center"/>
    </xf>
    <xf numFmtId="41" fontId="1" fillId="0" borderId="19" xfId="0" applyNumberFormat="1" applyFont="1" applyBorder="1"/>
    <xf numFmtId="0" fontId="11" fillId="5" borderId="3" xfId="0" applyFont="1" applyFill="1" applyBorder="1" applyAlignment="1">
      <alignment horizontal="center" wrapText="1"/>
    </xf>
    <xf numFmtId="41" fontId="1" fillId="0" borderId="20" xfId="0" applyNumberFormat="1" applyFont="1" applyBorder="1" applyAlignment="1">
      <alignment horizontal="right"/>
    </xf>
    <xf numFmtId="41" fontId="1" fillId="0" borderId="21" xfId="0" applyNumberFormat="1" applyFont="1" applyBorder="1" applyAlignment="1">
      <alignment horizontal="right"/>
    </xf>
    <xf numFmtId="41" fontId="1" fillId="0" borderId="22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41" fontId="1" fillId="0" borderId="24" xfId="0" applyNumberFormat="1" applyFont="1" applyBorder="1" applyAlignment="1">
      <alignment horizontal="right"/>
    </xf>
    <xf numFmtId="41" fontId="1" fillId="0" borderId="25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6" fillId="2" borderId="0" xfId="0" quotePrefix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top" wrapText="1" indent="1"/>
    </xf>
    <xf numFmtId="0" fontId="0" fillId="2" borderId="0" xfId="0" applyFill="1" applyBorder="1" applyAlignment="1">
      <alignment horizontal="right" vertical="top" wrapText="1" inden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15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3" xfId="0" applyBorder="1" applyAlignment="1"/>
    <xf numFmtId="0" fontId="1" fillId="2" borderId="0" xfId="0" applyFont="1" applyFill="1" applyBorder="1" applyAlignment="1">
      <alignment horizontal="right" wrapText="1" indent="1"/>
    </xf>
    <xf numFmtId="0" fontId="0" fillId="2" borderId="0" xfId="0" applyFill="1" applyBorder="1" applyAlignment="1">
      <alignment horizontal="right" wrapText="1" indent="1"/>
    </xf>
    <xf numFmtId="0" fontId="0" fillId="0" borderId="3" xfId="0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2" fontId="0" fillId="2" borderId="14" xfId="0" applyNumberFormat="1" applyFill="1" applyBorder="1" applyAlignment="1">
      <alignment wrapText="1"/>
    </xf>
    <xf numFmtId="0" fontId="0" fillId="0" borderId="14" xfId="0" applyBorder="1" applyAlignment="1">
      <alignment wrapText="1"/>
    </xf>
    <xf numFmtId="42" fontId="0" fillId="2" borderId="0" xfId="0" applyNumberFormat="1" applyFill="1" applyBorder="1" applyAlignment="1">
      <alignment wrapText="1"/>
    </xf>
    <xf numFmtId="0" fontId="0" fillId="0" borderId="0" xfId="0" applyBorder="1" applyAlignment="1"/>
    <xf numFmtId="0" fontId="1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3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2" borderId="4" xfId="0" applyFont="1" applyFill="1" applyBorder="1" applyAlignment="1">
      <alignment horizontal="left" wrapText="1" indent="1"/>
    </xf>
    <xf numFmtId="0" fontId="0" fillId="0" borderId="4" xfId="0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4" xfId="0" applyFill="1" applyBorder="1" applyAlignment="1">
      <alignment horizontal="left" indent="1"/>
    </xf>
    <xf numFmtId="0" fontId="1" fillId="0" borderId="18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1" fillId="4" borderId="1" xfId="0" applyFont="1" applyFill="1" applyBorder="1" applyAlignment="1"/>
    <xf numFmtId="41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/>
    <xf numFmtId="0" fontId="0" fillId="0" borderId="7" xfId="0" applyBorder="1" applyAlignment="1">
      <alignment horizontal="right"/>
    </xf>
    <xf numFmtId="0" fontId="0" fillId="0" borderId="7" xfId="0" applyBorder="1" applyAlignment="1"/>
    <xf numFmtId="0" fontId="3" fillId="2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6" fillId="2" borderId="0" xfId="0" quotePrefix="1" applyFont="1" applyFill="1" applyBorder="1" applyAlignment="1">
      <alignment horizontal="right" vertical="top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A11" totalsRowShown="0" headerRowDxfId="2" dataDxfId="1">
  <autoFilter ref="A1:A11"/>
  <tableColumns count="1">
    <tableColumn id="1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43"/>
  <sheetViews>
    <sheetView tabSelected="1" zoomScale="120" zoomScaleNormal="120" zoomScalePageLayoutView="70" workbookViewId="0">
      <selection activeCell="B1" sqref="B1:L1"/>
    </sheetView>
  </sheetViews>
  <sheetFormatPr defaultRowHeight="12.75" x14ac:dyDescent="0.2"/>
  <cols>
    <col min="1" max="1" width="3.140625" customWidth="1"/>
    <col min="2" max="2" width="12" customWidth="1"/>
    <col min="3" max="3" width="5.85546875" customWidth="1"/>
    <col min="4" max="4" width="16.7109375" customWidth="1"/>
    <col min="5" max="11" width="12.7109375" customWidth="1"/>
    <col min="12" max="12" width="2.85546875" customWidth="1"/>
  </cols>
  <sheetData>
    <row r="1" spans="1:27" x14ac:dyDescent="0.2">
      <c r="A1" s="8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9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2">
      <c r="A2" s="8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9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">
      <c r="A3" s="8"/>
      <c r="B3" s="109" t="s">
        <v>86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21.75" customHeight="1" x14ac:dyDescent="0.3">
      <c r="A4" s="8"/>
      <c r="B4" s="110" t="s">
        <v>2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24.95" customHeight="1" x14ac:dyDescent="0.2">
      <c r="A5" s="8"/>
      <c r="B5" s="28" t="s">
        <v>3</v>
      </c>
      <c r="C5" s="98"/>
      <c r="D5" s="98"/>
      <c r="E5" s="98"/>
      <c r="F5" s="98"/>
      <c r="G5" s="6" t="s">
        <v>4</v>
      </c>
      <c r="H5" s="113"/>
      <c r="I5" s="114"/>
      <c r="J5" s="114"/>
      <c r="K5" s="114"/>
      <c r="L5" s="5"/>
      <c r="M5" s="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">
      <c r="A7" s="8"/>
      <c r="B7" s="28" t="s">
        <v>5</v>
      </c>
      <c r="C7" s="2"/>
      <c r="D7" s="112" t="s">
        <v>6</v>
      </c>
      <c r="E7" s="101"/>
      <c r="F7" s="101"/>
      <c r="G7" s="101"/>
      <c r="H7" s="101"/>
      <c r="I7" s="101"/>
      <c r="J7" s="101"/>
      <c r="K7" s="2"/>
      <c r="L7" s="2"/>
      <c r="M7" s="3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3.5" thickBot="1" x14ac:dyDescent="0.25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" customHeight="1" thickBot="1" x14ac:dyDescent="0.25">
      <c r="A9" s="8"/>
      <c r="B9" s="102" t="s">
        <v>7</v>
      </c>
      <c r="C9" s="102"/>
      <c r="D9" s="102"/>
      <c r="E9" s="102"/>
      <c r="F9" s="102"/>
      <c r="G9" s="102"/>
      <c r="H9" s="102"/>
      <c r="I9" s="102"/>
      <c r="J9" s="102"/>
      <c r="K9" s="102"/>
      <c r="L9" s="104"/>
      <c r="M9" s="3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6.75" customHeight="1" x14ac:dyDescent="0.2">
      <c r="A10" s="8"/>
      <c r="B10" s="115"/>
      <c r="C10" s="115"/>
      <c r="D10" s="116"/>
      <c r="E10" s="116"/>
      <c r="F10" s="116"/>
      <c r="G10" s="116"/>
      <c r="H10" s="116"/>
      <c r="I10" s="116"/>
      <c r="J10" s="116"/>
      <c r="K10" s="116"/>
      <c r="L10" s="117"/>
      <c r="M10" s="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28.5" customHeight="1" x14ac:dyDescent="0.2">
      <c r="A11" s="8"/>
      <c r="B11" s="115"/>
      <c r="C11" s="115"/>
      <c r="D11" s="116"/>
      <c r="E11" s="116"/>
      <c r="F11" s="116"/>
      <c r="G11" s="116"/>
      <c r="H11" s="116"/>
      <c r="I11" s="116"/>
      <c r="J11" s="116"/>
      <c r="K11" s="116"/>
      <c r="L11" s="117"/>
      <c r="M11" s="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6.25" customHeight="1" x14ac:dyDescent="0.2">
      <c r="A12" s="8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7"/>
      <c r="M12" s="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29.25" customHeight="1" x14ac:dyDescent="0.2">
      <c r="A13" s="8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  <c r="M13" s="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5.5" customHeight="1" x14ac:dyDescent="0.2">
      <c r="A14" s="8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7"/>
      <c r="M14" s="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21.75" customHeight="1" x14ac:dyDescent="0.2">
      <c r="A15" s="8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7"/>
      <c r="M15" s="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">
      <c r="A16" s="8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7"/>
      <c r="M16" s="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" customHeight="1" thickBot="1" x14ac:dyDescent="0.25">
      <c r="A17" s="8"/>
      <c r="B17" s="118" t="s">
        <v>83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9"/>
      <c r="M17" s="3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20.100000000000001" customHeight="1" x14ac:dyDescent="0.2">
      <c r="A18" s="8"/>
      <c r="B18" s="99" t="s">
        <v>8</v>
      </c>
      <c r="C18" s="99"/>
      <c r="D18" s="100"/>
      <c r="E18" s="105">
        <v>0</v>
      </c>
      <c r="F18" s="106"/>
      <c r="G18" s="24"/>
      <c r="H18" s="4"/>
      <c r="I18" s="4"/>
      <c r="J18" s="4"/>
      <c r="K18" s="4"/>
      <c r="L18" s="4"/>
      <c r="M18" s="3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9.5" customHeight="1" x14ac:dyDescent="0.2">
      <c r="A19" s="8"/>
      <c r="B19" s="99" t="s">
        <v>9</v>
      </c>
      <c r="C19" s="99"/>
      <c r="D19" s="100"/>
      <c r="E19" s="86"/>
      <c r="F19" s="87"/>
      <c r="G19" s="87"/>
      <c r="H19" s="87"/>
      <c r="I19" s="87"/>
      <c r="J19" s="87"/>
      <c r="K19" s="87"/>
      <c r="L19" s="4"/>
      <c r="M19" s="3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0.100000000000001" customHeight="1" x14ac:dyDescent="0.2">
      <c r="A20" s="8"/>
      <c r="B20" s="99" t="s">
        <v>10</v>
      </c>
      <c r="C20" s="99"/>
      <c r="D20" s="100"/>
      <c r="E20" s="107">
        <f>E18*1%</f>
        <v>0</v>
      </c>
      <c r="F20" s="108"/>
      <c r="G20" s="4"/>
      <c r="H20" s="4"/>
      <c r="I20" s="4"/>
      <c r="J20" s="4"/>
      <c r="K20" s="4"/>
      <c r="L20" s="4"/>
      <c r="M20" s="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0.100000000000001" customHeight="1" x14ac:dyDescent="0.2">
      <c r="A21" s="8"/>
      <c r="B21" s="99" t="s">
        <v>11</v>
      </c>
      <c r="C21" s="99"/>
      <c r="D21" s="100"/>
      <c r="E21" s="86"/>
      <c r="F21" s="87"/>
      <c r="G21" s="87"/>
      <c r="H21" s="87"/>
      <c r="I21" s="87"/>
      <c r="J21" s="87"/>
      <c r="K21" s="87"/>
      <c r="L21" s="4"/>
      <c r="M21" s="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6" customHeight="1" x14ac:dyDescent="0.2">
      <c r="A22" s="8"/>
      <c r="B22" s="33"/>
      <c r="C22" s="33"/>
      <c r="D22" s="34"/>
      <c r="E22" s="5"/>
      <c r="F22" s="5"/>
      <c r="G22" s="5"/>
      <c r="H22" s="5"/>
      <c r="I22" s="5"/>
      <c r="J22" s="5"/>
      <c r="K22" s="4"/>
      <c r="L22" s="4"/>
      <c r="M22" s="3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" customHeight="1" x14ac:dyDescent="0.2">
      <c r="A23" s="8"/>
      <c r="B23" s="84" t="s">
        <v>12</v>
      </c>
      <c r="C23" s="84"/>
      <c r="D23" s="85"/>
      <c r="E23" s="88"/>
      <c r="F23" s="89"/>
      <c r="G23" s="89"/>
      <c r="H23" s="89"/>
      <c r="I23" s="89"/>
      <c r="J23" s="89"/>
      <c r="K23" s="90"/>
      <c r="L23" s="38"/>
      <c r="M23" s="3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" customHeight="1" x14ac:dyDescent="0.2">
      <c r="A24" s="8"/>
      <c r="B24" s="4"/>
      <c r="C24" s="4"/>
      <c r="D24" s="4"/>
      <c r="E24" s="91"/>
      <c r="F24" s="92"/>
      <c r="G24" s="92"/>
      <c r="H24" s="92"/>
      <c r="I24" s="92"/>
      <c r="J24" s="92"/>
      <c r="K24" s="93"/>
      <c r="L24" s="38"/>
      <c r="M24" s="3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3.5" thickBot="1" x14ac:dyDescent="0.25">
      <c r="A25" s="8"/>
      <c r="B25" s="4"/>
      <c r="C25" s="4"/>
      <c r="D25" s="4"/>
      <c r="E25" s="94"/>
      <c r="F25" s="95"/>
      <c r="G25" s="95"/>
      <c r="H25" s="95"/>
      <c r="I25" s="95"/>
      <c r="J25" s="95"/>
      <c r="K25" s="96"/>
      <c r="L25" s="38"/>
      <c r="M25" s="3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" customHeight="1" thickBot="1" x14ac:dyDescent="0.25">
      <c r="A26" s="8"/>
      <c r="B26" s="102" t="s">
        <v>13</v>
      </c>
      <c r="C26" s="102"/>
      <c r="D26" s="103"/>
      <c r="E26" s="103"/>
      <c r="F26" s="103"/>
      <c r="G26" s="103"/>
      <c r="H26" s="103"/>
      <c r="I26" s="103"/>
      <c r="J26" s="103"/>
      <c r="K26" s="103"/>
      <c r="L26" s="104"/>
      <c r="M26" s="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21.75" customHeight="1" x14ac:dyDescent="0.2">
      <c r="A27" s="8"/>
      <c r="B27" s="24"/>
      <c r="C27" s="131" t="s">
        <v>74</v>
      </c>
      <c r="D27" s="132"/>
      <c r="E27" s="97" t="s">
        <v>14</v>
      </c>
      <c r="F27" s="97" t="s">
        <v>15</v>
      </c>
      <c r="G27" s="97" t="s">
        <v>16</v>
      </c>
      <c r="H27" s="97" t="s">
        <v>17</v>
      </c>
      <c r="I27" s="97" t="s">
        <v>75</v>
      </c>
      <c r="J27" s="123"/>
      <c r="K27" s="124"/>
      <c r="L27" s="39"/>
      <c r="M27" s="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33" customHeight="1" x14ac:dyDescent="0.2">
      <c r="A28" s="8"/>
      <c r="B28" s="5"/>
      <c r="C28" s="101"/>
      <c r="D28" s="101"/>
      <c r="E28" s="101"/>
      <c r="F28" s="98"/>
      <c r="G28" s="98"/>
      <c r="H28" s="98"/>
      <c r="I28" s="98"/>
      <c r="J28" s="22"/>
      <c r="K28" s="22"/>
      <c r="L28" s="22"/>
      <c r="M28" s="2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22.5" customHeight="1" x14ac:dyDescent="0.3">
      <c r="A29" s="8"/>
      <c r="B29" s="125" t="s">
        <v>18</v>
      </c>
      <c r="C29" s="130"/>
      <c r="D29" s="130"/>
      <c r="E29" s="36"/>
      <c r="F29" s="36"/>
      <c r="G29" s="36"/>
      <c r="H29" s="36"/>
      <c r="I29" s="29"/>
      <c r="J29" s="23"/>
      <c r="K29" s="23"/>
      <c r="L29" s="23"/>
      <c r="M29" s="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">
      <c r="A30" s="8"/>
      <c r="B30" s="24"/>
      <c r="C30" s="127"/>
      <c r="D30" s="108"/>
      <c r="E30" s="7">
        <v>0</v>
      </c>
      <c r="F30" s="1"/>
      <c r="G30" s="7">
        <f t="shared" ref="G30:G39" si="0">E30*F30</f>
        <v>0</v>
      </c>
      <c r="H30" s="16"/>
      <c r="I30" s="7">
        <f t="shared" ref="I30:I39" si="1">H30*G30</f>
        <v>0</v>
      </c>
      <c r="J30" s="24"/>
      <c r="K30" s="24"/>
      <c r="L30" s="25"/>
      <c r="M30" s="2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">
      <c r="A31" s="8"/>
      <c r="B31" s="24"/>
      <c r="C31" s="127"/>
      <c r="D31" s="108"/>
      <c r="E31" s="7">
        <v>0</v>
      </c>
      <c r="F31" s="1"/>
      <c r="G31" s="7">
        <f t="shared" si="0"/>
        <v>0</v>
      </c>
      <c r="H31" s="16"/>
      <c r="I31" s="7">
        <f t="shared" si="1"/>
        <v>0</v>
      </c>
      <c r="J31" s="24"/>
      <c r="K31" s="24"/>
      <c r="L31" s="25"/>
      <c r="M31" s="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2">
      <c r="A32" s="8"/>
      <c r="B32" s="24"/>
      <c r="C32" s="127"/>
      <c r="D32" s="108"/>
      <c r="E32" s="7">
        <v>0</v>
      </c>
      <c r="F32" s="1"/>
      <c r="G32" s="7">
        <f t="shared" si="0"/>
        <v>0</v>
      </c>
      <c r="H32" s="16"/>
      <c r="I32" s="7">
        <f t="shared" si="1"/>
        <v>0</v>
      </c>
      <c r="J32" s="24"/>
      <c r="K32" s="24"/>
      <c r="L32" s="25"/>
      <c r="M32" s="2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2">
      <c r="A33" s="8"/>
      <c r="B33" s="24"/>
      <c r="C33" s="127"/>
      <c r="D33" s="108"/>
      <c r="E33" s="7">
        <v>0</v>
      </c>
      <c r="F33" s="1"/>
      <c r="G33" s="7">
        <f t="shared" si="0"/>
        <v>0</v>
      </c>
      <c r="H33" s="16"/>
      <c r="I33" s="7">
        <f t="shared" si="1"/>
        <v>0</v>
      </c>
      <c r="J33" s="24"/>
      <c r="K33" s="24"/>
      <c r="L33" s="25"/>
      <c r="M33" s="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2">
      <c r="A34" s="8"/>
      <c r="B34" s="24"/>
      <c r="C34" s="127"/>
      <c r="D34" s="108"/>
      <c r="E34" s="7">
        <v>0</v>
      </c>
      <c r="F34" s="1"/>
      <c r="G34" s="7">
        <f t="shared" si="0"/>
        <v>0</v>
      </c>
      <c r="H34" s="16"/>
      <c r="I34" s="7">
        <f t="shared" si="1"/>
        <v>0</v>
      </c>
      <c r="J34" s="24"/>
      <c r="K34" s="24"/>
      <c r="L34" s="25"/>
      <c r="M34" s="2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2">
      <c r="A35" s="8"/>
      <c r="B35" s="24"/>
      <c r="C35" s="127"/>
      <c r="D35" s="108"/>
      <c r="E35" s="7">
        <v>0</v>
      </c>
      <c r="F35" s="1"/>
      <c r="G35" s="7">
        <f t="shared" si="0"/>
        <v>0</v>
      </c>
      <c r="H35" s="16"/>
      <c r="I35" s="7">
        <f t="shared" si="1"/>
        <v>0</v>
      </c>
      <c r="J35" s="24"/>
      <c r="K35" s="24"/>
      <c r="L35" s="25"/>
      <c r="M35" s="2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2">
      <c r="A36" s="8"/>
      <c r="B36" s="24"/>
      <c r="C36" s="127"/>
      <c r="D36" s="108"/>
      <c r="E36" s="7">
        <v>0</v>
      </c>
      <c r="F36" s="1"/>
      <c r="G36" s="7">
        <f t="shared" si="0"/>
        <v>0</v>
      </c>
      <c r="H36" s="16"/>
      <c r="I36" s="7">
        <f t="shared" si="1"/>
        <v>0</v>
      </c>
      <c r="J36" s="24"/>
      <c r="K36" s="24"/>
      <c r="L36" s="25"/>
      <c r="M36" s="2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">
      <c r="A37" s="8"/>
      <c r="B37" s="24"/>
      <c r="C37" s="127"/>
      <c r="D37" s="108"/>
      <c r="E37" s="7">
        <v>0</v>
      </c>
      <c r="F37" s="1"/>
      <c r="G37" s="7">
        <f t="shared" si="0"/>
        <v>0</v>
      </c>
      <c r="H37" s="16"/>
      <c r="I37" s="7">
        <f t="shared" si="1"/>
        <v>0</v>
      </c>
      <c r="J37" s="24"/>
      <c r="K37" s="24"/>
      <c r="L37" s="25"/>
      <c r="M37" s="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">
      <c r="A38" s="8"/>
      <c r="B38" s="24"/>
      <c r="C38" s="127"/>
      <c r="D38" s="108"/>
      <c r="E38" s="7">
        <v>0</v>
      </c>
      <c r="F38" s="1"/>
      <c r="G38" s="7">
        <f t="shared" ref="G38" si="2">E38*F38</f>
        <v>0</v>
      </c>
      <c r="H38" s="16"/>
      <c r="I38" s="7">
        <f t="shared" ref="I38" si="3">H38*G38</f>
        <v>0</v>
      </c>
      <c r="J38" s="24"/>
      <c r="K38" s="24"/>
      <c r="L38" s="25"/>
      <c r="M38" s="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">
      <c r="A39" s="8"/>
      <c r="B39" s="24"/>
      <c r="C39" s="127"/>
      <c r="D39" s="108"/>
      <c r="E39" s="20">
        <v>0</v>
      </c>
      <c r="F39" s="49"/>
      <c r="G39" s="20">
        <f t="shared" si="0"/>
        <v>0</v>
      </c>
      <c r="H39" s="21"/>
      <c r="I39" s="20">
        <f t="shared" si="1"/>
        <v>0</v>
      </c>
      <c r="J39" s="24"/>
      <c r="K39" s="24"/>
      <c r="L39" s="25"/>
      <c r="M39" s="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">
      <c r="A40" s="8"/>
      <c r="B40" s="35"/>
      <c r="C40" s="58"/>
      <c r="D40" s="59" t="s">
        <v>19</v>
      </c>
      <c r="E40" s="25">
        <f>SUM(E30:E39)</f>
        <v>0</v>
      </c>
      <c r="F40" s="50"/>
      <c r="G40" s="25">
        <f>SUM(G30:G39)</f>
        <v>0</v>
      </c>
      <c r="H40" s="50"/>
      <c r="I40" s="25">
        <f>SUM(I30:I39)</f>
        <v>0</v>
      </c>
      <c r="J40" s="24"/>
      <c r="K40" s="24"/>
      <c r="L40" s="25"/>
      <c r="M40" s="2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2.75" customHeight="1" x14ac:dyDescent="0.2">
      <c r="A41" s="8"/>
      <c r="B41" s="40" t="s">
        <v>20</v>
      </c>
      <c r="C41" s="41"/>
      <c r="D41" s="41"/>
      <c r="E41" s="41"/>
      <c r="F41" s="41"/>
      <c r="G41" s="41"/>
      <c r="H41" s="24"/>
      <c r="I41" s="24"/>
      <c r="J41" s="128" t="s">
        <v>21</v>
      </c>
      <c r="K41" s="129"/>
      <c r="L41" s="9"/>
      <c r="M41" s="3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27" customHeight="1" x14ac:dyDescent="0.3">
      <c r="A42" s="8"/>
      <c r="B42" s="125" t="s">
        <v>22</v>
      </c>
      <c r="C42" s="126"/>
      <c r="D42" s="126"/>
      <c r="E42" s="26"/>
      <c r="F42" s="27"/>
      <c r="G42" s="27"/>
      <c r="H42" s="27"/>
      <c r="I42" s="37"/>
      <c r="J42" s="75" t="s">
        <v>77</v>
      </c>
      <c r="K42" s="75" t="s">
        <v>78</v>
      </c>
      <c r="L42" s="42"/>
      <c r="M42" s="3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2.75" customHeight="1" x14ac:dyDescent="0.2">
      <c r="A43" s="8"/>
      <c r="B43" s="24"/>
      <c r="C43" s="127"/>
      <c r="D43" s="108"/>
      <c r="E43" s="7">
        <v>0</v>
      </c>
      <c r="F43" s="1"/>
      <c r="G43" s="7">
        <f t="shared" ref="G43:G52" si="4">E43*F43</f>
        <v>0</v>
      </c>
      <c r="H43" s="16"/>
      <c r="I43" s="7">
        <f>H43*G43</f>
        <v>0</v>
      </c>
      <c r="J43" s="76">
        <v>0</v>
      </c>
      <c r="K43" s="79">
        <v>0</v>
      </c>
      <c r="L43" s="25"/>
      <c r="M43" s="3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2.75" customHeight="1" x14ac:dyDescent="0.2">
      <c r="A44" s="8"/>
      <c r="B44" s="24"/>
      <c r="C44" s="127"/>
      <c r="D44" s="108"/>
      <c r="E44" s="7">
        <v>0</v>
      </c>
      <c r="F44" s="1"/>
      <c r="G44" s="7">
        <f t="shared" si="4"/>
        <v>0</v>
      </c>
      <c r="H44" s="16"/>
      <c r="I44" s="7">
        <f t="shared" ref="I44:I46" si="5">H44*G44</f>
        <v>0</v>
      </c>
      <c r="J44" s="77">
        <v>0</v>
      </c>
      <c r="K44" s="80">
        <v>0</v>
      </c>
      <c r="L44" s="25"/>
      <c r="M44" s="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2.75" customHeight="1" x14ac:dyDescent="0.2">
      <c r="A45" s="8"/>
      <c r="B45" s="24"/>
      <c r="C45" s="127"/>
      <c r="D45" s="108"/>
      <c r="E45" s="7">
        <v>0</v>
      </c>
      <c r="F45" s="1"/>
      <c r="G45" s="7">
        <f t="shared" si="4"/>
        <v>0</v>
      </c>
      <c r="H45" s="16"/>
      <c r="I45" s="7">
        <f t="shared" si="5"/>
        <v>0</v>
      </c>
      <c r="J45" s="77">
        <v>0</v>
      </c>
      <c r="K45" s="80">
        <v>0</v>
      </c>
      <c r="L45" s="25"/>
      <c r="M45" s="3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2.75" customHeight="1" x14ac:dyDescent="0.2">
      <c r="A46" s="8"/>
      <c r="B46" s="24"/>
      <c r="C46" s="127"/>
      <c r="D46" s="108"/>
      <c r="E46" s="7">
        <v>0</v>
      </c>
      <c r="F46" s="1"/>
      <c r="G46" s="7">
        <f t="shared" si="4"/>
        <v>0</v>
      </c>
      <c r="H46" s="16"/>
      <c r="I46" s="7">
        <f t="shared" si="5"/>
        <v>0</v>
      </c>
      <c r="J46" s="77">
        <v>0</v>
      </c>
      <c r="K46" s="80">
        <v>0</v>
      </c>
      <c r="L46" s="25"/>
      <c r="M46" s="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2.75" customHeight="1" x14ac:dyDescent="0.2">
      <c r="A47" s="8"/>
      <c r="B47" s="24"/>
      <c r="C47" s="127"/>
      <c r="D47" s="108"/>
      <c r="E47" s="7">
        <v>0</v>
      </c>
      <c r="F47" s="1"/>
      <c r="G47" s="7">
        <f t="shared" si="4"/>
        <v>0</v>
      </c>
      <c r="H47" s="16"/>
      <c r="I47" s="7">
        <f t="shared" ref="I47:I52" si="6">H47*G47</f>
        <v>0</v>
      </c>
      <c r="J47" s="77">
        <v>0</v>
      </c>
      <c r="K47" s="80">
        <v>0</v>
      </c>
      <c r="L47" s="25"/>
      <c r="M47" s="3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2.75" customHeight="1" x14ac:dyDescent="0.2">
      <c r="A48" s="8"/>
      <c r="B48" s="24"/>
      <c r="C48" s="127"/>
      <c r="D48" s="108"/>
      <c r="E48" s="7">
        <v>0</v>
      </c>
      <c r="F48" s="1"/>
      <c r="G48" s="7">
        <f t="shared" si="4"/>
        <v>0</v>
      </c>
      <c r="H48" s="16"/>
      <c r="I48" s="7">
        <f t="shared" si="6"/>
        <v>0</v>
      </c>
      <c r="J48" s="77">
        <v>0</v>
      </c>
      <c r="K48" s="80">
        <v>0</v>
      </c>
      <c r="L48" s="25"/>
      <c r="M48" s="3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2.75" customHeight="1" x14ac:dyDescent="0.2">
      <c r="A49" s="8"/>
      <c r="B49" s="24"/>
      <c r="C49" s="127"/>
      <c r="D49" s="108"/>
      <c r="E49" s="7">
        <v>0</v>
      </c>
      <c r="F49" s="1"/>
      <c r="G49" s="7">
        <f t="shared" si="4"/>
        <v>0</v>
      </c>
      <c r="H49" s="16"/>
      <c r="I49" s="7">
        <f t="shared" si="6"/>
        <v>0</v>
      </c>
      <c r="J49" s="77">
        <v>0</v>
      </c>
      <c r="K49" s="80">
        <v>0</v>
      </c>
      <c r="L49" s="25"/>
      <c r="M49" s="3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2.75" customHeight="1" x14ac:dyDescent="0.2">
      <c r="A50" s="8"/>
      <c r="B50" s="24"/>
      <c r="C50" s="127"/>
      <c r="D50" s="108"/>
      <c r="E50" s="7">
        <v>0</v>
      </c>
      <c r="F50" s="1"/>
      <c r="G50" s="7">
        <f t="shared" ref="G50" si="7">E50*F50</f>
        <v>0</v>
      </c>
      <c r="H50" s="16"/>
      <c r="I50" s="7">
        <f t="shared" si="6"/>
        <v>0</v>
      </c>
      <c r="J50" s="77">
        <v>0</v>
      </c>
      <c r="K50" s="80">
        <v>0</v>
      </c>
      <c r="L50" s="25"/>
      <c r="M50" s="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2.75" customHeight="1" x14ac:dyDescent="0.2">
      <c r="A51" s="8"/>
      <c r="B51" s="24"/>
      <c r="C51" s="127"/>
      <c r="D51" s="108"/>
      <c r="E51" s="7">
        <v>0</v>
      </c>
      <c r="F51" s="1"/>
      <c r="G51" s="7">
        <f t="shared" si="4"/>
        <v>0</v>
      </c>
      <c r="H51" s="16"/>
      <c r="I51" s="7">
        <f t="shared" si="6"/>
        <v>0</v>
      </c>
      <c r="J51" s="77">
        <v>0</v>
      </c>
      <c r="K51" s="80">
        <v>0</v>
      </c>
      <c r="L51" s="25"/>
      <c r="M51" s="3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2.75" customHeight="1" x14ac:dyDescent="0.2">
      <c r="A52" s="8"/>
      <c r="B52" s="24"/>
      <c r="C52" s="127"/>
      <c r="D52" s="108"/>
      <c r="E52" s="20">
        <v>0</v>
      </c>
      <c r="F52" s="49"/>
      <c r="G52" s="20">
        <f t="shared" si="4"/>
        <v>0</v>
      </c>
      <c r="H52" s="21"/>
      <c r="I52" s="20">
        <f t="shared" si="6"/>
        <v>0</v>
      </c>
      <c r="J52" s="78">
        <v>0</v>
      </c>
      <c r="K52" s="81">
        <v>0</v>
      </c>
      <c r="L52" s="25"/>
      <c r="M52" s="3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2.75" customHeight="1" x14ac:dyDescent="0.2">
      <c r="A53" s="8"/>
      <c r="B53" s="35"/>
      <c r="C53" s="58"/>
      <c r="D53" s="59" t="s">
        <v>19</v>
      </c>
      <c r="E53" s="25">
        <f>SUM(E43:E52)</f>
        <v>0</v>
      </c>
      <c r="F53" s="50"/>
      <c r="G53" s="25">
        <f>SUM(G43:G52)</f>
        <v>0</v>
      </c>
      <c r="H53" s="50"/>
      <c r="I53" s="25">
        <f>SUM(I43:I52)</f>
        <v>0</v>
      </c>
      <c r="J53" s="51">
        <f>SUM(J43:J52)</f>
        <v>0</v>
      </c>
      <c r="K53" s="51">
        <f>SUM(K43:K52)</f>
        <v>0</v>
      </c>
      <c r="L53" s="25"/>
      <c r="M53" s="3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2.75" customHeight="1" x14ac:dyDescent="0.2">
      <c r="A54" s="8"/>
      <c r="B54" s="2"/>
      <c r="C54" s="52"/>
      <c r="D54" s="52"/>
      <c r="E54" s="52"/>
      <c r="F54" s="52"/>
      <c r="G54" s="52"/>
      <c r="H54" s="52"/>
      <c r="I54" s="2"/>
      <c r="J54" s="9"/>
      <c r="K54" s="9"/>
      <c r="L54" s="9"/>
      <c r="M54" s="3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">
      <c r="A55" s="8"/>
      <c r="B55" s="33"/>
      <c r="C55" s="135" t="s">
        <v>85</v>
      </c>
      <c r="D55" s="136"/>
      <c r="E55" s="134">
        <f>E53+E40</f>
        <v>0</v>
      </c>
      <c r="F55" s="133"/>
      <c r="G55" s="134">
        <f>G53+G40</f>
        <v>0</v>
      </c>
      <c r="H55" s="133"/>
      <c r="I55" s="134">
        <f>I53+I40</f>
        <v>0</v>
      </c>
      <c r="J55" s="2"/>
      <c r="K55" s="2"/>
      <c r="L55" s="2"/>
      <c r="M55" s="3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">
      <c r="A56" s="8"/>
      <c r="B56" s="34"/>
      <c r="C56" s="98"/>
      <c r="D56" s="98"/>
      <c r="E56" s="98"/>
      <c r="F56" s="98"/>
      <c r="G56" s="98"/>
      <c r="H56" s="98"/>
      <c r="I56" s="98"/>
      <c r="J56" s="32"/>
      <c r="K56" s="32"/>
      <c r="L56" s="32"/>
      <c r="M56" s="3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3.5" thickBo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" customHeight="1" thickBot="1" x14ac:dyDescent="0.25">
      <c r="A58" s="8"/>
      <c r="B58" s="120" t="s">
        <v>24</v>
      </c>
      <c r="C58" s="120"/>
      <c r="D58" s="121"/>
      <c r="E58" s="121"/>
      <c r="F58" s="121"/>
      <c r="G58" s="121"/>
      <c r="H58" s="121"/>
      <c r="I58" s="121"/>
      <c r="J58" s="121"/>
      <c r="K58" s="121"/>
      <c r="L58" s="122"/>
      <c r="M58" s="3"/>
      <c r="N58" s="6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24.75" customHeight="1" x14ac:dyDescent="0.2">
      <c r="A59" s="8"/>
      <c r="B59" s="2"/>
      <c r="C59" s="2"/>
      <c r="D59" s="2"/>
      <c r="E59" s="142" t="s">
        <v>25</v>
      </c>
      <c r="F59" s="144" t="s">
        <v>26</v>
      </c>
      <c r="G59" s="144"/>
      <c r="H59" s="144"/>
      <c r="I59" s="144"/>
      <c r="J59" s="144"/>
      <c r="K59" s="32"/>
      <c r="L59" s="32"/>
      <c r="M59" s="3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" customHeight="1" x14ac:dyDescent="0.2">
      <c r="A60" s="8"/>
      <c r="B60" s="2"/>
      <c r="C60" s="2"/>
      <c r="D60" s="2"/>
      <c r="E60" s="145"/>
      <c r="F60" s="82" t="s">
        <v>27</v>
      </c>
      <c r="G60" s="82" t="s">
        <v>28</v>
      </c>
      <c r="H60" s="82" t="s">
        <v>29</v>
      </c>
      <c r="I60" s="82" t="s">
        <v>30</v>
      </c>
      <c r="J60" s="82" t="s">
        <v>31</v>
      </c>
      <c r="K60" s="31" t="s">
        <v>32</v>
      </c>
      <c r="L60" s="43"/>
      <c r="M60" s="3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" customHeight="1" x14ac:dyDescent="0.2">
      <c r="A61" s="8"/>
      <c r="B61" s="44" t="s">
        <v>33</v>
      </c>
      <c r="C61" s="10"/>
      <c r="D61" s="10"/>
      <c r="E61" s="13"/>
      <c r="F61" s="14"/>
      <c r="G61" s="14"/>
      <c r="H61" s="14"/>
      <c r="I61" s="14"/>
      <c r="J61" s="14"/>
      <c r="K61" s="15"/>
      <c r="L61" s="45"/>
      <c r="M61" s="3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">
      <c r="A62" s="8"/>
      <c r="B62" s="11" t="s">
        <v>76</v>
      </c>
      <c r="C62" s="2"/>
      <c r="D62" s="2"/>
      <c r="E62" s="18"/>
      <c r="F62" s="18"/>
      <c r="G62" s="18"/>
      <c r="H62" s="18"/>
      <c r="I62" s="18"/>
      <c r="J62" s="18"/>
      <c r="K62" s="18" t="str">
        <f>IF(SUM(E62:J62)=0,"",SUM(E62:J62))</f>
        <v/>
      </c>
      <c r="L62" s="19"/>
      <c r="M62" s="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">
      <c r="A63" s="8"/>
      <c r="B63" s="11" t="s">
        <v>34</v>
      </c>
      <c r="C63" s="2"/>
      <c r="D63" s="2"/>
      <c r="E63" s="18"/>
      <c r="F63" s="18"/>
      <c r="G63" s="18"/>
      <c r="H63" s="18"/>
      <c r="I63" s="18"/>
      <c r="J63" s="18"/>
      <c r="K63" s="18" t="str">
        <f t="shared" ref="K63:K75" si="8">IF(SUM(E63:J63)=0,"",SUM(E63:J63))</f>
        <v/>
      </c>
      <c r="L63" s="19"/>
      <c r="M63" s="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">
      <c r="A64" s="8"/>
      <c r="B64" s="11" t="s">
        <v>35</v>
      </c>
      <c r="C64" s="2"/>
      <c r="D64" s="2"/>
      <c r="E64" s="18"/>
      <c r="F64" s="18"/>
      <c r="G64" s="18"/>
      <c r="H64" s="18"/>
      <c r="I64" s="18"/>
      <c r="J64" s="18"/>
      <c r="K64" s="18" t="str">
        <f t="shared" si="8"/>
        <v/>
      </c>
      <c r="L64" s="19"/>
      <c r="M64" s="3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">
      <c r="A65" s="8"/>
      <c r="B65" s="11" t="s">
        <v>36</v>
      </c>
      <c r="C65" s="2"/>
      <c r="D65" s="2"/>
      <c r="E65" s="18"/>
      <c r="F65" s="18"/>
      <c r="G65" s="18"/>
      <c r="H65" s="18"/>
      <c r="I65" s="18"/>
      <c r="J65" s="18"/>
      <c r="K65" s="18" t="str">
        <f t="shared" si="8"/>
        <v/>
      </c>
      <c r="L65" s="19"/>
      <c r="M65" s="3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">
      <c r="A66" s="8"/>
      <c r="B66" s="11" t="s">
        <v>37</v>
      </c>
      <c r="C66" s="2"/>
      <c r="D66" s="2"/>
      <c r="E66" s="18"/>
      <c r="F66" s="18"/>
      <c r="G66" s="18"/>
      <c r="H66" s="18"/>
      <c r="I66" s="18"/>
      <c r="J66" s="18"/>
      <c r="K66" s="18" t="str">
        <f t="shared" si="8"/>
        <v/>
      </c>
      <c r="L66" s="19"/>
      <c r="M66" s="3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">
      <c r="A67" s="8"/>
      <c r="B67" s="11" t="s">
        <v>38</v>
      </c>
      <c r="C67" s="2"/>
      <c r="D67" s="2"/>
      <c r="E67" s="18"/>
      <c r="F67" s="18"/>
      <c r="G67" s="18"/>
      <c r="H67" s="18"/>
      <c r="I67" s="18"/>
      <c r="J67" s="18"/>
      <c r="K67" s="18" t="str">
        <f t="shared" si="8"/>
        <v/>
      </c>
      <c r="L67" s="19"/>
      <c r="M67" s="3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8"/>
      <c r="B68" s="11" t="s">
        <v>39</v>
      </c>
      <c r="C68" s="30"/>
      <c r="D68" s="2" t="s">
        <v>40</v>
      </c>
      <c r="E68" s="18"/>
      <c r="F68" s="18"/>
      <c r="G68" s="18"/>
      <c r="H68" s="18"/>
      <c r="I68" s="18"/>
      <c r="J68" s="18"/>
      <c r="K68" s="18" t="str">
        <f t="shared" si="8"/>
        <v/>
      </c>
      <c r="L68" s="19"/>
      <c r="M68" s="3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">
      <c r="A69" s="8"/>
      <c r="B69" s="11" t="s">
        <v>41</v>
      </c>
      <c r="C69" s="2"/>
      <c r="D69" s="2"/>
      <c r="E69" s="18"/>
      <c r="F69" s="18"/>
      <c r="G69" s="18"/>
      <c r="H69" s="18"/>
      <c r="I69" s="18"/>
      <c r="J69" s="18"/>
      <c r="K69" s="18" t="str">
        <f t="shared" si="8"/>
        <v/>
      </c>
      <c r="L69" s="19"/>
      <c r="M69" s="3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">
      <c r="A70" s="8"/>
      <c r="B70" s="11" t="s">
        <v>42</v>
      </c>
      <c r="C70" s="2"/>
      <c r="D70" s="2"/>
      <c r="E70" s="18"/>
      <c r="F70" s="18"/>
      <c r="G70" s="18"/>
      <c r="H70" s="18"/>
      <c r="I70" s="18"/>
      <c r="J70" s="18"/>
      <c r="K70" s="18" t="str">
        <f t="shared" si="8"/>
        <v/>
      </c>
      <c r="L70" s="19"/>
      <c r="M70" s="3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">
      <c r="A71" s="8"/>
      <c r="B71" s="11" t="s">
        <v>43</v>
      </c>
      <c r="C71" s="2"/>
      <c r="D71" s="2"/>
      <c r="E71" s="18"/>
      <c r="F71" s="18"/>
      <c r="G71" s="18"/>
      <c r="H71" s="18"/>
      <c r="I71" s="18"/>
      <c r="J71" s="18"/>
      <c r="K71" s="18" t="str">
        <f t="shared" si="8"/>
        <v/>
      </c>
      <c r="L71" s="19"/>
      <c r="M71" s="3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">
      <c r="A72" s="8"/>
      <c r="B72" s="11" t="s">
        <v>44</v>
      </c>
      <c r="C72" s="2"/>
      <c r="D72" s="2"/>
      <c r="E72" s="18"/>
      <c r="F72" s="18"/>
      <c r="G72" s="18"/>
      <c r="H72" s="18"/>
      <c r="I72" s="18"/>
      <c r="J72" s="18"/>
      <c r="K72" s="18" t="str">
        <f t="shared" si="8"/>
        <v/>
      </c>
      <c r="L72" s="19"/>
      <c r="M72" s="3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2">
      <c r="A73" s="8"/>
      <c r="B73" s="11" t="s">
        <v>45</v>
      </c>
      <c r="C73" s="2"/>
      <c r="D73" s="2"/>
      <c r="E73" s="18"/>
      <c r="F73" s="18"/>
      <c r="G73" s="18"/>
      <c r="H73" s="18"/>
      <c r="I73" s="18"/>
      <c r="J73" s="18"/>
      <c r="K73" s="18" t="str">
        <f t="shared" si="8"/>
        <v/>
      </c>
      <c r="L73" s="19"/>
      <c r="M73" s="3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2">
      <c r="A74" s="8"/>
      <c r="B74" s="11" t="s">
        <v>46</v>
      </c>
      <c r="C74" s="2"/>
      <c r="D74" s="2"/>
      <c r="E74" s="18"/>
      <c r="F74" s="18"/>
      <c r="G74" s="18"/>
      <c r="H74" s="18"/>
      <c r="I74" s="18"/>
      <c r="J74" s="18"/>
      <c r="K74" s="18" t="str">
        <f t="shared" si="8"/>
        <v/>
      </c>
      <c r="L74" s="19"/>
      <c r="M74" s="3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2">
      <c r="A75" s="8"/>
      <c r="B75" s="11" t="s">
        <v>47</v>
      </c>
      <c r="C75" s="2"/>
      <c r="D75" s="2"/>
      <c r="E75" s="67"/>
      <c r="F75" s="67"/>
      <c r="G75" s="67"/>
      <c r="H75" s="67"/>
      <c r="I75" s="67"/>
      <c r="J75" s="67"/>
      <c r="K75" s="67" t="str">
        <f t="shared" si="8"/>
        <v/>
      </c>
      <c r="L75" s="19"/>
      <c r="M75" s="3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2">
      <c r="A76" s="8"/>
      <c r="B76" s="46" t="s">
        <v>48</v>
      </c>
      <c r="C76" s="11"/>
      <c r="D76" s="2"/>
      <c r="E76" s="53" t="str">
        <f t="shared" ref="E76:K76" si="9">IF(SUM(E62:E75)=0,"",SUM(E62:E75))</f>
        <v/>
      </c>
      <c r="F76" s="53" t="str">
        <f t="shared" si="9"/>
        <v/>
      </c>
      <c r="G76" s="53" t="str">
        <f t="shared" si="9"/>
        <v/>
      </c>
      <c r="H76" s="53" t="str">
        <f t="shared" si="9"/>
        <v/>
      </c>
      <c r="I76" s="53" t="str">
        <f t="shared" si="9"/>
        <v/>
      </c>
      <c r="J76" s="53" t="str">
        <f t="shared" si="9"/>
        <v/>
      </c>
      <c r="K76" s="53" t="str">
        <f t="shared" si="9"/>
        <v/>
      </c>
      <c r="L76" s="19"/>
      <c r="M76" s="3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6.95" customHeight="1" x14ac:dyDescent="0.2">
      <c r="A77" s="8"/>
      <c r="B77" s="2"/>
      <c r="C77" s="2"/>
      <c r="D77" s="2"/>
      <c r="E77" s="19"/>
      <c r="F77" s="19"/>
      <c r="G77" s="19"/>
      <c r="H77" s="19"/>
      <c r="I77" s="19"/>
      <c r="J77" s="19"/>
      <c r="K77" s="19"/>
      <c r="L77" s="19"/>
      <c r="M77" s="3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2">
      <c r="A78" s="8"/>
      <c r="B78" s="44" t="s">
        <v>49</v>
      </c>
      <c r="C78" s="12"/>
      <c r="D78" s="2"/>
      <c r="E78" s="2"/>
      <c r="F78" s="2"/>
      <c r="G78" s="2"/>
      <c r="H78" s="2"/>
      <c r="I78" s="2"/>
      <c r="J78" s="2"/>
      <c r="K78" s="2"/>
      <c r="L78" s="2"/>
      <c r="M78" s="3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2">
      <c r="A79" s="8"/>
      <c r="B79" s="11" t="s">
        <v>50</v>
      </c>
      <c r="C79" s="2"/>
      <c r="D79" s="2"/>
      <c r="E79" s="18"/>
      <c r="F79" s="18"/>
      <c r="G79" s="18"/>
      <c r="H79" s="18"/>
      <c r="I79" s="18"/>
      <c r="J79" s="18"/>
      <c r="K79" s="18" t="str">
        <f t="shared" ref="K79:K88" si="10">IF(SUM(E79:J79)=0,"",SUM(E79:J79))</f>
        <v/>
      </c>
      <c r="L79" s="19"/>
      <c r="M79" s="3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x14ac:dyDescent="0.2">
      <c r="A80" s="8"/>
      <c r="B80" s="11" t="s">
        <v>51</v>
      </c>
      <c r="C80" s="2"/>
      <c r="D80" s="2"/>
      <c r="E80" s="18"/>
      <c r="F80" s="18"/>
      <c r="G80" s="18"/>
      <c r="H80" s="18"/>
      <c r="I80" s="18"/>
      <c r="J80" s="18"/>
      <c r="K80" s="18" t="str">
        <f t="shared" si="10"/>
        <v/>
      </c>
      <c r="L80" s="19"/>
      <c r="M80" s="3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x14ac:dyDescent="0.2">
      <c r="A81" s="8"/>
      <c r="B81" s="11" t="s">
        <v>52</v>
      </c>
      <c r="C81" s="2"/>
      <c r="D81" s="2"/>
      <c r="E81" s="18"/>
      <c r="F81" s="18"/>
      <c r="G81" s="18"/>
      <c r="H81" s="18"/>
      <c r="I81" s="18"/>
      <c r="J81" s="18"/>
      <c r="K81" s="18" t="str">
        <f t="shared" si="10"/>
        <v/>
      </c>
      <c r="L81" s="19"/>
      <c r="M81" s="3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2">
      <c r="A82" s="8"/>
      <c r="B82" s="11" t="s">
        <v>53</v>
      </c>
      <c r="C82" s="2"/>
      <c r="D82" s="2"/>
      <c r="E82" s="18"/>
      <c r="F82" s="18"/>
      <c r="G82" s="18"/>
      <c r="H82" s="18"/>
      <c r="I82" s="18"/>
      <c r="J82" s="18"/>
      <c r="K82" s="18" t="str">
        <f t="shared" si="10"/>
        <v/>
      </c>
      <c r="L82" s="19"/>
      <c r="M82" s="3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2">
      <c r="A83" s="8"/>
      <c r="B83" s="11" t="s">
        <v>54</v>
      </c>
      <c r="C83" s="2"/>
      <c r="D83" s="2"/>
      <c r="E83" s="18"/>
      <c r="F83" s="18"/>
      <c r="G83" s="18"/>
      <c r="H83" s="18"/>
      <c r="I83" s="18"/>
      <c r="J83" s="18"/>
      <c r="K83" s="18" t="str">
        <f t="shared" si="10"/>
        <v/>
      </c>
      <c r="L83" s="19"/>
      <c r="M83" s="3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x14ac:dyDescent="0.2">
      <c r="A84" s="8"/>
      <c r="B84" s="11" t="s">
        <v>55</v>
      </c>
      <c r="C84" s="2"/>
      <c r="D84" s="2"/>
      <c r="E84" s="18"/>
      <c r="F84" s="18"/>
      <c r="G84" s="18"/>
      <c r="H84" s="18"/>
      <c r="I84" s="18"/>
      <c r="J84" s="18"/>
      <c r="K84" s="18" t="str">
        <f t="shared" si="10"/>
        <v/>
      </c>
      <c r="L84" s="19"/>
      <c r="M84" s="3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x14ac:dyDescent="0.2">
      <c r="A85" s="8"/>
      <c r="B85" s="11" t="s">
        <v>56</v>
      </c>
      <c r="C85" s="2"/>
      <c r="D85" s="2"/>
      <c r="E85" s="18"/>
      <c r="F85" s="18"/>
      <c r="G85" s="18"/>
      <c r="H85" s="18"/>
      <c r="I85" s="18"/>
      <c r="J85" s="18"/>
      <c r="K85" s="18" t="str">
        <f t="shared" si="10"/>
        <v/>
      </c>
      <c r="L85" s="19"/>
      <c r="M85" s="3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2">
      <c r="A86" s="8"/>
      <c r="B86" s="11" t="s">
        <v>57</v>
      </c>
      <c r="C86" s="2"/>
      <c r="D86" s="2"/>
      <c r="E86" s="18"/>
      <c r="F86" s="18"/>
      <c r="G86" s="18"/>
      <c r="H86" s="18"/>
      <c r="I86" s="18"/>
      <c r="J86" s="18"/>
      <c r="K86" s="18" t="str">
        <f t="shared" si="10"/>
        <v/>
      </c>
      <c r="L86" s="19"/>
      <c r="M86" s="3"/>
      <c r="N86" s="3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x14ac:dyDescent="0.2">
      <c r="A87" s="8"/>
      <c r="B87" s="11" t="s">
        <v>58</v>
      </c>
      <c r="C87" s="2"/>
      <c r="D87" s="2"/>
      <c r="E87" s="18"/>
      <c r="F87" s="18"/>
      <c r="G87" s="18"/>
      <c r="H87" s="18"/>
      <c r="I87" s="18"/>
      <c r="J87" s="18"/>
      <c r="K87" s="18" t="str">
        <f t="shared" si="10"/>
        <v/>
      </c>
      <c r="L87" s="19"/>
      <c r="M87" s="3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x14ac:dyDescent="0.2">
      <c r="A88" s="8"/>
      <c r="B88" s="11" t="s">
        <v>59</v>
      </c>
      <c r="C88" s="2"/>
      <c r="D88" s="2"/>
      <c r="E88" s="18"/>
      <c r="F88" s="18"/>
      <c r="G88" s="18"/>
      <c r="H88" s="18"/>
      <c r="I88" s="18"/>
      <c r="J88" s="18"/>
      <c r="K88" s="18" t="str">
        <f t="shared" si="10"/>
        <v/>
      </c>
      <c r="L88" s="19"/>
      <c r="M88" s="3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x14ac:dyDescent="0.2">
      <c r="A89" s="8"/>
      <c r="B89" s="46" t="s">
        <v>60</v>
      </c>
      <c r="C89" s="2"/>
      <c r="D89" s="2"/>
      <c r="E89" s="53" t="str">
        <f t="shared" ref="E89:K89" si="11">IF(SUM(E79:E88)=0,"",SUM(E79:E88))</f>
        <v/>
      </c>
      <c r="F89" s="53" t="str">
        <f t="shared" si="11"/>
        <v/>
      </c>
      <c r="G89" s="53" t="str">
        <f t="shared" si="11"/>
        <v/>
      </c>
      <c r="H89" s="53" t="str">
        <f t="shared" si="11"/>
        <v/>
      </c>
      <c r="I89" s="53" t="str">
        <f t="shared" si="11"/>
        <v/>
      </c>
      <c r="J89" s="53" t="str">
        <f t="shared" si="11"/>
        <v/>
      </c>
      <c r="K89" s="53" t="str">
        <f t="shared" si="11"/>
        <v/>
      </c>
      <c r="L89" s="19"/>
      <c r="M89" s="3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6.95" customHeight="1" x14ac:dyDescent="0.2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" customHeight="1" thickBot="1" x14ac:dyDescent="0.25">
      <c r="A91" s="8"/>
      <c r="B91" s="44"/>
      <c r="C91" s="2"/>
      <c r="D91" s="47" t="s">
        <v>61</v>
      </c>
      <c r="E91" s="54" t="str">
        <f t="shared" ref="E91:K91" si="12">IFERROR(E76+E89,"")</f>
        <v/>
      </c>
      <c r="F91" s="54" t="str">
        <f t="shared" si="12"/>
        <v/>
      </c>
      <c r="G91" s="54" t="str">
        <f t="shared" si="12"/>
        <v/>
      </c>
      <c r="H91" s="54" t="str">
        <f t="shared" si="12"/>
        <v/>
      </c>
      <c r="I91" s="54" t="str">
        <f t="shared" si="12"/>
        <v/>
      </c>
      <c r="J91" s="54" t="str">
        <f t="shared" si="12"/>
        <v/>
      </c>
      <c r="K91" s="54" t="str">
        <f t="shared" si="12"/>
        <v/>
      </c>
      <c r="L91" s="19"/>
      <c r="M91" s="3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4.25" thickTop="1" thickBo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" customHeight="1" thickBot="1" x14ac:dyDescent="0.25">
      <c r="A93" s="8"/>
      <c r="B93" s="120" t="s">
        <v>62</v>
      </c>
      <c r="C93" s="120"/>
      <c r="D93" s="121"/>
      <c r="E93" s="121"/>
      <c r="F93" s="121"/>
      <c r="G93" s="121"/>
      <c r="H93" s="121"/>
      <c r="I93" s="121"/>
      <c r="J93" s="121"/>
      <c r="K93" s="121"/>
      <c r="L93" s="122"/>
      <c r="M93" s="3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21.75" customHeight="1" x14ac:dyDescent="0.2">
      <c r="A94" s="8"/>
      <c r="B94" s="60"/>
      <c r="C94" s="60"/>
      <c r="D94" s="139" t="s">
        <v>79</v>
      </c>
      <c r="E94" s="140"/>
      <c r="F94" s="140"/>
      <c r="G94" s="141"/>
      <c r="H94" s="141"/>
      <c r="I94" s="141"/>
      <c r="J94" s="2"/>
      <c r="K94" s="48"/>
      <c r="L94" s="32"/>
      <c r="M94" s="3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8" customHeight="1" x14ac:dyDescent="0.2">
      <c r="A95" s="8"/>
      <c r="B95" s="64"/>
      <c r="C95" s="146" t="s">
        <v>87</v>
      </c>
      <c r="D95" s="147"/>
      <c r="E95" s="9" t="s">
        <v>63</v>
      </c>
      <c r="F95" s="9" t="s">
        <v>64</v>
      </c>
      <c r="G95" s="9"/>
      <c r="H95" s="9"/>
      <c r="I95" s="9"/>
      <c r="J95" s="2"/>
      <c r="K95" s="48"/>
      <c r="L95" s="32"/>
      <c r="M95" s="3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x14ac:dyDescent="0.25">
      <c r="A96" s="8"/>
      <c r="B96" s="83"/>
      <c r="C96" s="148"/>
      <c r="D96" s="87"/>
      <c r="E96" s="69"/>
      <c r="F96" s="72">
        <v>0</v>
      </c>
      <c r="G96" s="62"/>
      <c r="H96" s="61"/>
      <c r="I96" s="63"/>
      <c r="J96" s="2"/>
      <c r="K96" s="61"/>
      <c r="L96" s="32"/>
      <c r="M96" s="3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x14ac:dyDescent="0.2">
      <c r="A97" s="8"/>
      <c r="B97" s="66"/>
      <c r="C97" s="137"/>
      <c r="D97" s="138"/>
      <c r="E97" s="70"/>
      <c r="F97" s="73">
        <v>0</v>
      </c>
      <c r="G97" s="61"/>
      <c r="H97" s="61"/>
      <c r="I97" s="63"/>
      <c r="J97" s="2"/>
      <c r="K97" s="61"/>
      <c r="L97" s="32"/>
      <c r="M97" s="3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x14ac:dyDescent="0.2">
      <c r="A98" s="8"/>
      <c r="B98" s="66"/>
      <c r="C98" s="137"/>
      <c r="D98" s="138"/>
      <c r="E98" s="70"/>
      <c r="F98" s="73">
        <v>0</v>
      </c>
      <c r="G98" s="61"/>
      <c r="H98" s="61"/>
      <c r="I98" s="63"/>
      <c r="J98" s="2"/>
      <c r="K98" s="61"/>
      <c r="L98" s="32"/>
      <c r="M98" s="3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x14ac:dyDescent="0.2">
      <c r="A99" s="8"/>
      <c r="B99" s="66"/>
      <c r="C99" s="137"/>
      <c r="D99" s="138"/>
      <c r="E99" s="70"/>
      <c r="F99" s="73">
        <v>0</v>
      </c>
      <c r="G99" s="8"/>
      <c r="H99" s="142" t="s">
        <v>81</v>
      </c>
      <c r="I99" s="8"/>
      <c r="J99" s="142" t="s">
        <v>80</v>
      </c>
      <c r="K99" s="61"/>
      <c r="L99" s="32"/>
      <c r="M99" s="3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2.6" customHeight="1" x14ac:dyDescent="0.2">
      <c r="A100" s="8"/>
      <c r="B100" s="66"/>
      <c r="C100" s="137"/>
      <c r="D100" s="138"/>
      <c r="E100" s="71"/>
      <c r="F100" s="74">
        <v>0</v>
      </c>
      <c r="G100" s="8"/>
      <c r="H100" s="143"/>
      <c r="I100" s="8"/>
      <c r="J100" s="143"/>
      <c r="K100" s="2"/>
      <c r="L100" s="2"/>
      <c r="M100" s="3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2.6" customHeight="1" x14ac:dyDescent="0.2">
      <c r="A101" s="8"/>
      <c r="B101" s="66"/>
      <c r="C101" s="137"/>
      <c r="D101" s="138"/>
      <c r="E101" s="70"/>
      <c r="F101" s="55">
        <v>0</v>
      </c>
      <c r="G101" s="8"/>
      <c r="H101" s="143"/>
      <c r="I101" s="8"/>
      <c r="J101" s="143"/>
      <c r="K101" s="2"/>
      <c r="L101" s="2"/>
      <c r="M101" s="3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3.5" thickBot="1" x14ac:dyDescent="0.25">
      <c r="A102" s="8"/>
      <c r="B102" s="65"/>
      <c r="C102" s="65"/>
      <c r="E102" s="47" t="s">
        <v>19</v>
      </c>
      <c r="F102" s="56">
        <f>SUM(F96:F101)</f>
        <v>0</v>
      </c>
      <c r="G102" s="8"/>
      <c r="H102" s="54" t="str">
        <f>K91</f>
        <v/>
      </c>
      <c r="I102" s="8"/>
      <c r="J102" s="54">
        <f>IFERROR(H102-F102,0)</f>
        <v>0</v>
      </c>
      <c r="K102" s="19"/>
      <c r="L102" s="57"/>
      <c r="M102" s="3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3.5" thickTop="1" x14ac:dyDescent="0.2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23.25" customHeight="1" x14ac:dyDescent="0.2">
      <c r="A104" s="8"/>
      <c r="B104" s="151" t="s">
        <v>84</v>
      </c>
      <c r="C104" s="149" t="s">
        <v>88</v>
      </c>
      <c r="D104" s="150"/>
      <c r="E104" s="150"/>
      <c r="F104" s="150"/>
      <c r="G104" s="150"/>
      <c r="H104" s="150"/>
      <c r="I104" s="150"/>
      <c r="J104" s="150"/>
      <c r="K104" s="150"/>
      <c r="L104" s="3"/>
      <c r="M104" s="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x14ac:dyDescent="0.2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2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2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2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2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x14ac:dyDescent="0.2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2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1:27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1:27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1:27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27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27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27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27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2:13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2:13" x14ac:dyDescent="0.2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2:13" x14ac:dyDescent="0.2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2:13" x14ac:dyDescent="0.2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2:13" x14ac:dyDescent="0.2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  <row r="166" spans="2:13" x14ac:dyDescent="0.2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2:13" x14ac:dyDescent="0.2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</row>
    <row r="168" spans="2:13" x14ac:dyDescent="0.2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</row>
    <row r="169" spans="2:13" x14ac:dyDescent="0.2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2:13" x14ac:dyDescent="0.2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2:13" x14ac:dyDescent="0.2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</row>
    <row r="172" spans="2:13" x14ac:dyDescent="0.2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</row>
    <row r="173" spans="2:13" x14ac:dyDescent="0.2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</row>
    <row r="174" spans="2:13" x14ac:dyDescent="0.2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</row>
    <row r="175" spans="2:13" x14ac:dyDescent="0.2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2:13" x14ac:dyDescent="0.2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2:13" x14ac:dyDescent="0.2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2:13" x14ac:dyDescent="0.2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3" x14ac:dyDescent="0.2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2:13" x14ac:dyDescent="0.2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</row>
    <row r="181" spans="2:13" x14ac:dyDescent="0.2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</row>
    <row r="182" spans="2:13" x14ac:dyDescent="0.2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2:13" x14ac:dyDescent="0.2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2:13" x14ac:dyDescent="0.2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2:13" x14ac:dyDescent="0.2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</row>
    <row r="186" spans="2:13" x14ac:dyDescent="0.2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</row>
    <row r="187" spans="2:13" x14ac:dyDescent="0.2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</row>
    <row r="188" spans="2:13" x14ac:dyDescent="0.2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2:13" x14ac:dyDescent="0.2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2:13" x14ac:dyDescent="0.2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</row>
    <row r="191" spans="2:13" x14ac:dyDescent="0.2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2:13" x14ac:dyDescent="0.2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</row>
    <row r="193" spans="2:13" x14ac:dyDescent="0.2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</row>
    <row r="194" spans="2:13" x14ac:dyDescent="0.2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2:13" x14ac:dyDescent="0.2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2:13" x14ac:dyDescent="0.2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2:13" x14ac:dyDescent="0.2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2:13" x14ac:dyDescent="0.2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2:13" x14ac:dyDescent="0.2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2:13" x14ac:dyDescent="0.2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2:13" x14ac:dyDescent="0.2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2:13" x14ac:dyDescent="0.2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</row>
    <row r="203" spans="2:13" x14ac:dyDescent="0.2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2:13" x14ac:dyDescent="0.2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</row>
    <row r="205" spans="2:13" x14ac:dyDescent="0.2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2:13" x14ac:dyDescent="0.2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</row>
    <row r="207" spans="2:13" x14ac:dyDescent="0.2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2:13" x14ac:dyDescent="0.2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</row>
    <row r="209" spans="2:13" x14ac:dyDescent="0.2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2:13" x14ac:dyDescent="0.2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2:13" x14ac:dyDescent="0.2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2:13" x14ac:dyDescent="0.2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2:13" x14ac:dyDescent="0.2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2:13" x14ac:dyDescent="0.2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2:13" x14ac:dyDescent="0.2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2:13" x14ac:dyDescent="0.2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2:13" x14ac:dyDescent="0.2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2:13" x14ac:dyDescent="0.2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</row>
    <row r="219" spans="2:13" x14ac:dyDescent="0.2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2:13" x14ac:dyDescent="0.2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</row>
    <row r="221" spans="2:13" x14ac:dyDescent="0.2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</row>
    <row r="222" spans="2:13" x14ac:dyDescent="0.2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</row>
    <row r="223" spans="2:13" x14ac:dyDescent="0.2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</row>
    <row r="224" spans="2:13" x14ac:dyDescent="0.2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</row>
    <row r="225" spans="2:13" x14ac:dyDescent="0.2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</row>
    <row r="226" spans="2:13" x14ac:dyDescent="0.2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2:13" x14ac:dyDescent="0.2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2:13" x14ac:dyDescent="0.2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2:13" x14ac:dyDescent="0.2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</row>
    <row r="230" spans="2:13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2:13" x14ac:dyDescent="0.2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</row>
    <row r="232" spans="2:13" x14ac:dyDescent="0.2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2:13" x14ac:dyDescent="0.2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2:13" x14ac:dyDescent="0.2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</row>
    <row r="235" spans="2:13" x14ac:dyDescent="0.2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</row>
    <row r="236" spans="2:13" x14ac:dyDescent="0.2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</row>
    <row r="237" spans="2:13" x14ac:dyDescent="0.2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</row>
    <row r="238" spans="2:13" x14ac:dyDescent="0.2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spans="2:13" x14ac:dyDescent="0.2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</row>
    <row r="240" spans="2:13" x14ac:dyDescent="0.2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2:13" x14ac:dyDescent="0.2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2:13" x14ac:dyDescent="0.2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2:13" x14ac:dyDescent="0.2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2:13" x14ac:dyDescent="0.2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2:13" x14ac:dyDescent="0.2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2:13" x14ac:dyDescent="0.2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spans="2:13" x14ac:dyDescent="0.2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2:13" x14ac:dyDescent="0.2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spans="2:13" x14ac:dyDescent="0.2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</row>
    <row r="250" spans="2:13" x14ac:dyDescent="0.2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spans="2:13" x14ac:dyDescent="0.2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2:13" x14ac:dyDescent="0.2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spans="2:13" x14ac:dyDescent="0.2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spans="2:13" x14ac:dyDescent="0.2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2:13" x14ac:dyDescent="0.2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spans="2:13" x14ac:dyDescent="0.2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spans="2:13" x14ac:dyDescent="0.2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2:13" x14ac:dyDescent="0.2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spans="2:13" x14ac:dyDescent="0.2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spans="2:13" x14ac:dyDescent="0.2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spans="2:13" x14ac:dyDescent="0.2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2:13" x14ac:dyDescent="0.2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2:13" x14ac:dyDescent="0.2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spans="2:13" x14ac:dyDescent="0.2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spans="2:13" x14ac:dyDescent="0.2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  <row r="266" spans="2:13" x14ac:dyDescent="0.2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</row>
    <row r="267" spans="2:13" x14ac:dyDescent="0.2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spans="2:13" x14ac:dyDescent="0.2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2:13" x14ac:dyDescent="0.2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spans="2:13" x14ac:dyDescent="0.2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</row>
    <row r="271" spans="2:13" x14ac:dyDescent="0.2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2:13" x14ac:dyDescent="0.2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</row>
    <row r="273" spans="2:13" x14ac:dyDescent="0.2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spans="2:13" x14ac:dyDescent="0.2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</row>
    <row r="275" spans="2:13" x14ac:dyDescent="0.2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</row>
    <row r="276" spans="2:13" x14ac:dyDescent="0.2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</row>
    <row r="277" spans="2:13" x14ac:dyDescent="0.2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</row>
    <row r="278" spans="2:13" x14ac:dyDescent="0.2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</row>
    <row r="279" spans="2:13" x14ac:dyDescent="0.2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</row>
    <row r="280" spans="2:13" x14ac:dyDescent="0.2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</row>
    <row r="281" spans="2:13" x14ac:dyDescent="0.2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</row>
    <row r="282" spans="2:13" x14ac:dyDescent="0.2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</row>
    <row r="283" spans="2:13" x14ac:dyDescent="0.2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</row>
    <row r="284" spans="2:13" x14ac:dyDescent="0.2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</row>
    <row r="285" spans="2:13" x14ac:dyDescent="0.2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</row>
    <row r="286" spans="2:13" x14ac:dyDescent="0.2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</row>
    <row r="287" spans="2:13" x14ac:dyDescent="0.2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spans="2:13" x14ac:dyDescent="0.2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</row>
    <row r="289" spans="2:13" x14ac:dyDescent="0.2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2:13" x14ac:dyDescent="0.2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</row>
    <row r="291" spans="2:13" x14ac:dyDescent="0.2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</row>
    <row r="292" spans="2:13" x14ac:dyDescent="0.2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</row>
    <row r="293" spans="2:13" x14ac:dyDescent="0.2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</row>
    <row r="294" spans="2:13" x14ac:dyDescent="0.2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</row>
    <row r="295" spans="2:13" x14ac:dyDescent="0.2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</row>
    <row r="296" spans="2:13" x14ac:dyDescent="0.2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2:13" x14ac:dyDescent="0.2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</row>
    <row r="298" spans="2:13" x14ac:dyDescent="0.2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</row>
    <row r="299" spans="2:13" x14ac:dyDescent="0.2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  <row r="300" spans="2:13" x14ac:dyDescent="0.2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</row>
    <row r="301" spans="2:13" x14ac:dyDescent="0.2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</row>
    <row r="302" spans="2:13" x14ac:dyDescent="0.2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</row>
    <row r="303" spans="2:13" x14ac:dyDescent="0.2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2:13" x14ac:dyDescent="0.2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</row>
    <row r="305" spans="2:13" x14ac:dyDescent="0.2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</row>
    <row r="306" spans="2:13" x14ac:dyDescent="0.2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</row>
    <row r="307" spans="2:13" x14ac:dyDescent="0.2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</row>
    <row r="308" spans="2:13" x14ac:dyDescent="0.2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</row>
    <row r="309" spans="2:13" x14ac:dyDescent="0.2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</row>
    <row r="310" spans="2:13" x14ac:dyDescent="0.2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2:13" x14ac:dyDescent="0.2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</row>
    <row r="312" spans="2:13" x14ac:dyDescent="0.2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</row>
    <row r="313" spans="2:13" x14ac:dyDescent="0.2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</row>
    <row r="314" spans="2:13" x14ac:dyDescent="0.2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</row>
    <row r="315" spans="2:13" x14ac:dyDescent="0.2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</row>
    <row r="316" spans="2:13" x14ac:dyDescent="0.2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</row>
    <row r="317" spans="2:13" x14ac:dyDescent="0.2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2:13" x14ac:dyDescent="0.2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</row>
    <row r="319" spans="2:13" x14ac:dyDescent="0.2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</row>
    <row r="320" spans="2:13" x14ac:dyDescent="0.2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</row>
    <row r="321" spans="2:13" x14ac:dyDescent="0.2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</row>
    <row r="322" spans="2:13" x14ac:dyDescent="0.2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</row>
    <row r="323" spans="2:13" x14ac:dyDescent="0.2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</row>
    <row r="324" spans="2:13" x14ac:dyDescent="0.2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2:13" x14ac:dyDescent="0.2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</row>
    <row r="326" spans="2:13" x14ac:dyDescent="0.2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</row>
    <row r="327" spans="2:13" x14ac:dyDescent="0.2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</row>
    <row r="328" spans="2:13" x14ac:dyDescent="0.2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</row>
    <row r="329" spans="2:13" x14ac:dyDescent="0.2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</row>
    <row r="330" spans="2:13" x14ac:dyDescent="0.2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</row>
    <row r="331" spans="2:13" x14ac:dyDescent="0.2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</row>
    <row r="332" spans="2:13" x14ac:dyDescent="0.2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</row>
    <row r="333" spans="2:13" x14ac:dyDescent="0.2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</row>
    <row r="334" spans="2:13" x14ac:dyDescent="0.2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</row>
    <row r="335" spans="2:13" x14ac:dyDescent="0.2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</row>
    <row r="336" spans="2:13" x14ac:dyDescent="0.2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</row>
    <row r="337" spans="2:13" x14ac:dyDescent="0.2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</row>
    <row r="338" spans="2:13" x14ac:dyDescent="0.2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2:13" x14ac:dyDescent="0.2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spans="2:13" x14ac:dyDescent="0.2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spans="2:13" x14ac:dyDescent="0.2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spans="2:13" x14ac:dyDescent="0.2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</row>
    <row r="343" spans="2:13" x14ac:dyDescent="0.2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</row>
    <row r="344" spans="2:13" x14ac:dyDescent="0.2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spans="2:13" x14ac:dyDescent="0.2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2:13" x14ac:dyDescent="0.2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</row>
    <row r="347" spans="2:13" x14ac:dyDescent="0.2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</row>
    <row r="348" spans="2:13" x14ac:dyDescent="0.2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</row>
    <row r="349" spans="2:13" x14ac:dyDescent="0.2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</row>
    <row r="350" spans="2:13" x14ac:dyDescent="0.2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</row>
    <row r="351" spans="2:13" x14ac:dyDescent="0.2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</row>
    <row r="352" spans="2:13" x14ac:dyDescent="0.2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spans="2:13" x14ac:dyDescent="0.2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</row>
    <row r="354" spans="2:13" x14ac:dyDescent="0.2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</row>
    <row r="355" spans="2:13" x14ac:dyDescent="0.2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</row>
    <row r="356" spans="2:13" x14ac:dyDescent="0.2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</row>
    <row r="357" spans="2:13" x14ac:dyDescent="0.2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</row>
    <row r="358" spans="2:13" x14ac:dyDescent="0.2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</row>
    <row r="359" spans="2:13" x14ac:dyDescent="0.2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spans="2:13" x14ac:dyDescent="0.2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</row>
    <row r="361" spans="2:13" x14ac:dyDescent="0.2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</row>
    <row r="362" spans="2:13" x14ac:dyDescent="0.2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</row>
    <row r="363" spans="2:13" x14ac:dyDescent="0.2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</row>
    <row r="364" spans="2:13" x14ac:dyDescent="0.2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</row>
    <row r="365" spans="2:13" x14ac:dyDescent="0.2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</row>
    <row r="366" spans="2:13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spans="2:13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</row>
    <row r="368" spans="2:13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</row>
    <row r="369" spans="2:13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</row>
    <row r="370" spans="2:13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</row>
    <row r="371" spans="2:13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</row>
    <row r="372" spans="2:13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</row>
    <row r="373" spans="2:13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spans="2:13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</row>
    <row r="375" spans="2:13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</row>
    <row r="376" spans="2:13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</row>
    <row r="377" spans="2:13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</row>
    <row r="378" spans="2:13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</row>
    <row r="379" spans="2:13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</row>
    <row r="380" spans="2:13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2:13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</row>
    <row r="382" spans="2:13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</row>
    <row r="383" spans="2:13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</row>
    <row r="384" spans="2:13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</row>
    <row r="385" spans="2:13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</row>
    <row r="386" spans="2:13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</row>
    <row r="387" spans="2:13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2:13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</row>
    <row r="389" spans="2:13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</row>
    <row r="390" spans="2:13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</row>
    <row r="391" spans="2:13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</row>
    <row r="392" spans="2:13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</row>
    <row r="393" spans="2:13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</row>
    <row r="394" spans="2:13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2:13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</row>
    <row r="396" spans="2:13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</row>
    <row r="397" spans="2:13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</row>
    <row r="398" spans="2:13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</row>
    <row r="399" spans="2:13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</row>
    <row r="400" spans="2:13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</row>
    <row r="401" spans="2:13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</row>
    <row r="402" spans="2:13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</row>
    <row r="403" spans="2:13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</row>
    <row r="404" spans="2:13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</row>
    <row r="405" spans="2:13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</row>
    <row r="406" spans="2:13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</row>
    <row r="407" spans="2:13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</row>
    <row r="408" spans="2:13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2:13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</row>
    <row r="410" spans="2:13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</row>
    <row r="411" spans="2:13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</row>
    <row r="412" spans="2:13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</row>
    <row r="413" spans="2:13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</row>
    <row r="414" spans="2:13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</row>
    <row r="415" spans="2:13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2:13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</row>
    <row r="417" spans="2:13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spans="2:13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</row>
    <row r="419" spans="2:13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</row>
    <row r="420" spans="2:13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</row>
    <row r="421" spans="2:13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</row>
    <row r="422" spans="2:13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2:13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</row>
    <row r="424" spans="2:13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</row>
    <row r="425" spans="2:13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</row>
    <row r="426" spans="2:13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</row>
    <row r="427" spans="2:13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</row>
    <row r="428" spans="2:13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</row>
    <row r="429" spans="2:13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2:13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</row>
    <row r="431" spans="2:13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</row>
    <row r="432" spans="2:13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</row>
    <row r="433" spans="2:13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</row>
    <row r="434" spans="2:13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</row>
    <row r="435" spans="2:13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</row>
    <row r="436" spans="2:13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</row>
    <row r="437" spans="2:13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</row>
    <row r="438" spans="2:13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</row>
    <row r="439" spans="2:13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</row>
    <row r="440" spans="2:13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</row>
    <row r="441" spans="2:13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</row>
    <row r="442" spans="2:13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</row>
    <row r="443" spans="2:13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2:13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</row>
    <row r="445" spans="2:13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</row>
    <row r="446" spans="2:13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</row>
    <row r="447" spans="2:13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</row>
    <row r="448" spans="2:13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</row>
    <row r="449" spans="2:13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</row>
    <row r="450" spans="2:13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spans="2:13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</row>
    <row r="452" spans="2:13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</row>
    <row r="453" spans="2:13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</row>
    <row r="454" spans="2:13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</row>
    <row r="455" spans="2:13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</row>
    <row r="456" spans="2:13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</row>
    <row r="457" spans="2:13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2:13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</row>
    <row r="459" spans="2:13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</row>
    <row r="460" spans="2:13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</row>
    <row r="461" spans="2:13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</row>
    <row r="462" spans="2:13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</row>
    <row r="463" spans="2:13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</row>
    <row r="464" spans="2:13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2:13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</row>
    <row r="466" spans="2:13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spans="2:13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</row>
    <row r="468" spans="2:13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</row>
    <row r="469" spans="2:13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</row>
    <row r="470" spans="2:13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</row>
    <row r="471" spans="2:13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spans="2:13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</row>
    <row r="473" spans="2:13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</row>
    <row r="474" spans="2:13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</row>
    <row r="475" spans="2:13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</row>
    <row r="476" spans="2:13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</row>
    <row r="477" spans="2:13" x14ac:dyDescent="0.2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</row>
    <row r="478" spans="2:13" x14ac:dyDescent="0.2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</row>
    <row r="479" spans="2:13" x14ac:dyDescent="0.2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</row>
    <row r="480" spans="2:13" x14ac:dyDescent="0.2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</row>
    <row r="481" spans="2:13" x14ac:dyDescent="0.2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</row>
    <row r="482" spans="2:13" x14ac:dyDescent="0.2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</row>
    <row r="483" spans="2:13" x14ac:dyDescent="0.2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</row>
    <row r="484" spans="2:13" x14ac:dyDescent="0.2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</row>
    <row r="485" spans="2:13" x14ac:dyDescent="0.2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</row>
    <row r="486" spans="2:13" x14ac:dyDescent="0.2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</row>
    <row r="487" spans="2:13" x14ac:dyDescent="0.2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</row>
    <row r="488" spans="2:13" x14ac:dyDescent="0.2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</row>
    <row r="489" spans="2:13" x14ac:dyDescent="0.2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</row>
    <row r="490" spans="2:13" x14ac:dyDescent="0.2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</row>
    <row r="491" spans="2:13" x14ac:dyDescent="0.2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spans="2:13" x14ac:dyDescent="0.2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</row>
    <row r="493" spans="2:13" x14ac:dyDescent="0.2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</row>
    <row r="494" spans="2:13" x14ac:dyDescent="0.2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</row>
    <row r="495" spans="2:13" x14ac:dyDescent="0.2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</row>
    <row r="496" spans="2:13" x14ac:dyDescent="0.2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</row>
    <row r="497" spans="2:13" x14ac:dyDescent="0.2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</row>
    <row r="498" spans="2:13" x14ac:dyDescent="0.2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</row>
    <row r="499" spans="2:13" x14ac:dyDescent="0.2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</row>
    <row r="500" spans="2:13" x14ac:dyDescent="0.2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</row>
    <row r="501" spans="2:13" x14ac:dyDescent="0.2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</row>
    <row r="502" spans="2:13" x14ac:dyDescent="0.2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</row>
    <row r="503" spans="2:13" x14ac:dyDescent="0.2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</row>
    <row r="504" spans="2:13" x14ac:dyDescent="0.2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</row>
    <row r="505" spans="2:13" x14ac:dyDescent="0.2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</row>
    <row r="506" spans="2:13" x14ac:dyDescent="0.2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</row>
    <row r="507" spans="2:13" x14ac:dyDescent="0.2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</row>
    <row r="508" spans="2:13" x14ac:dyDescent="0.2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</row>
    <row r="509" spans="2:13" x14ac:dyDescent="0.2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</row>
    <row r="510" spans="2:13" x14ac:dyDescent="0.2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</row>
    <row r="511" spans="2:13" x14ac:dyDescent="0.2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</row>
    <row r="512" spans="2:13" x14ac:dyDescent="0.2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</row>
    <row r="513" spans="2:13" x14ac:dyDescent="0.2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</row>
    <row r="514" spans="2:13" x14ac:dyDescent="0.2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</row>
    <row r="515" spans="2:13" x14ac:dyDescent="0.2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</row>
    <row r="516" spans="2:13" x14ac:dyDescent="0.2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</row>
    <row r="517" spans="2:13" x14ac:dyDescent="0.2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</row>
    <row r="518" spans="2:13" x14ac:dyDescent="0.2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</row>
    <row r="519" spans="2:13" x14ac:dyDescent="0.2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</row>
    <row r="520" spans="2:13" x14ac:dyDescent="0.2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</row>
    <row r="521" spans="2:13" x14ac:dyDescent="0.2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</row>
    <row r="522" spans="2:13" x14ac:dyDescent="0.2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</row>
    <row r="523" spans="2:13" x14ac:dyDescent="0.2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</row>
    <row r="524" spans="2:13" x14ac:dyDescent="0.2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</row>
    <row r="525" spans="2:13" x14ac:dyDescent="0.2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</row>
    <row r="526" spans="2:13" x14ac:dyDescent="0.2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</row>
    <row r="527" spans="2:13" x14ac:dyDescent="0.2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</row>
    <row r="528" spans="2:13" x14ac:dyDescent="0.2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</row>
    <row r="529" spans="2:13" x14ac:dyDescent="0.2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</row>
    <row r="530" spans="2:13" x14ac:dyDescent="0.2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</row>
    <row r="531" spans="2:13" x14ac:dyDescent="0.2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</row>
    <row r="532" spans="2:13" x14ac:dyDescent="0.2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</row>
    <row r="533" spans="2:13" x14ac:dyDescent="0.2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</row>
    <row r="534" spans="2:13" x14ac:dyDescent="0.2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</row>
    <row r="535" spans="2:13" x14ac:dyDescent="0.2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</row>
    <row r="536" spans="2:13" x14ac:dyDescent="0.2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</row>
    <row r="537" spans="2:13" x14ac:dyDescent="0.2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</row>
    <row r="538" spans="2:13" x14ac:dyDescent="0.2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</row>
    <row r="539" spans="2:13" x14ac:dyDescent="0.2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</row>
    <row r="540" spans="2:13" x14ac:dyDescent="0.2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</row>
    <row r="541" spans="2:13" x14ac:dyDescent="0.2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</row>
    <row r="542" spans="2:13" x14ac:dyDescent="0.2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</row>
    <row r="543" spans="2:13" x14ac:dyDescent="0.2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</row>
    <row r="544" spans="2:13" x14ac:dyDescent="0.2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</row>
    <row r="545" spans="2:13" x14ac:dyDescent="0.2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</row>
    <row r="546" spans="2:13" x14ac:dyDescent="0.2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</row>
    <row r="547" spans="2:13" x14ac:dyDescent="0.2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</row>
    <row r="548" spans="2:13" x14ac:dyDescent="0.2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</row>
    <row r="549" spans="2:13" x14ac:dyDescent="0.2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</row>
    <row r="550" spans="2:13" x14ac:dyDescent="0.2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</row>
    <row r="551" spans="2:13" x14ac:dyDescent="0.2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</row>
    <row r="552" spans="2:13" x14ac:dyDescent="0.2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</row>
    <row r="553" spans="2:13" x14ac:dyDescent="0.2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</row>
    <row r="554" spans="2:13" x14ac:dyDescent="0.2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</row>
    <row r="555" spans="2:13" x14ac:dyDescent="0.2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</row>
    <row r="556" spans="2:13" x14ac:dyDescent="0.2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</row>
    <row r="557" spans="2:13" x14ac:dyDescent="0.2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</row>
    <row r="558" spans="2:13" x14ac:dyDescent="0.2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</row>
    <row r="559" spans="2:13" x14ac:dyDescent="0.2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</row>
    <row r="560" spans="2:13" x14ac:dyDescent="0.2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</row>
    <row r="561" spans="2:13" x14ac:dyDescent="0.2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</row>
    <row r="562" spans="2:13" x14ac:dyDescent="0.2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</row>
    <row r="563" spans="2:13" x14ac:dyDescent="0.2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</row>
    <row r="564" spans="2:13" x14ac:dyDescent="0.2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</row>
    <row r="565" spans="2:13" x14ac:dyDescent="0.2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</row>
    <row r="566" spans="2:13" x14ac:dyDescent="0.2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</row>
    <row r="567" spans="2:13" x14ac:dyDescent="0.2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</row>
    <row r="568" spans="2:13" x14ac:dyDescent="0.2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</row>
    <row r="569" spans="2:13" x14ac:dyDescent="0.2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</row>
    <row r="570" spans="2:13" x14ac:dyDescent="0.2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</row>
    <row r="571" spans="2:13" x14ac:dyDescent="0.2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</row>
    <row r="572" spans="2:13" x14ac:dyDescent="0.2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</row>
    <row r="573" spans="2:13" x14ac:dyDescent="0.2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</row>
    <row r="574" spans="2:13" x14ac:dyDescent="0.2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</row>
    <row r="575" spans="2:13" x14ac:dyDescent="0.2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</row>
    <row r="576" spans="2:13" x14ac:dyDescent="0.2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</row>
    <row r="577" spans="2:13" x14ac:dyDescent="0.2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</row>
    <row r="578" spans="2:13" x14ac:dyDescent="0.2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</row>
    <row r="579" spans="2:13" x14ac:dyDescent="0.2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</row>
    <row r="580" spans="2:13" x14ac:dyDescent="0.2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</row>
    <row r="581" spans="2:13" x14ac:dyDescent="0.2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</row>
    <row r="582" spans="2:13" x14ac:dyDescent="0.2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</row>
    <row r="583" spans="2:13" x14ac:dyDescent="0.2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</row>
    <row r="584" spans="2:13" x14ac:dyDescent="0.2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</row>
    <row r="585" spans="2:13" x14ac:dyDescent="0.2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</row>
    <row r="586" spans="2:13" x14ac:dyDescent="0.2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</row>
    <row r="587" spans="2:13" x14ac:dyDescent="0.2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</row>
    <row r="588" spans="2:13" x14ac:dyDescent="0.2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</row>
    <row r="589" spans="2:13" x14ac:dyDescent="0.2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</row>
    <row r="590" spans="2:13" x14ac:dyDescent="0.2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</row>
    <row r="591" spans="2:13" x14ac:dyDescent="0.2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</row>
    <row r="592" spans="2:13" x14ac:dyDescent="0.2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</row>
    <row r="593" spans="2:13" x14ac:dyDescent="0.2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</row>
    <row r="594" spans="2:13" x14ac:dyDescent="0.2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</row>
    <row r="595" spans="2:13" x14ac:dyDescent="0.2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</row>
    <row r="596" spans="2:13" x14ac:dyDescent="0.2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</row>
    <row r="597" spans="2:13" x14ac:dyDescent="0.2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</row>
    <row r="598" spans="2:13" x14ac:dyDescent="0.2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</row>
    <row r="599" spans="2:13" x14ac:dyDescent="0.2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</row>
    <row r="600" spans="2:13" x14ac:dyDescent="0.2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</row>
    <row r="601" spans="2:13" x14ac:dyDescent="0.2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</row>
    <row r="602" spans="2:13" x14ac:dyDescent="0.2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</row>
    <row r="603" spans="2:13" x14ac:dyDescent="0.2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</row>
    <row r="604" spans="2:13" x14ac:dyDescent="0.2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</row>
    <row r="605" spans="2:13" x14ac:dyDescent="0.2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</row>
    <row r="606" spans="2:13" x14ac:dyDescent="0.2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</row>
    <row r="607" spans="2:13" x14ac:dyDescent="0.2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</row>
    <row r="608" spans="2:13" x14ac:dyDescent="0.2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</row>
    <row r="609" spans="2:13" x14ac:dyDescent="0.2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</row>
    <row r="610" spans="2:13" x14ac:dyDescent="0.2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</row>
    <row r="611" spans="2:13" x14ac:dyDescent="0.2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</row>
    <row r="612" spans="2:13" x14ac:dyDescent="0.2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</row>
    <row r="613" spans="2:13" x14ac:dyDescent="0.2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</row>
    <row r="614" spans="2:13" x14ac:dyDescent="0.2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</row>
    <row r="615" spans="2:13" x14ac:dyDescent="0.2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</row>
    <row r="616" spans="2:13" x14ac:dyDescent="0.2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</row>
    <row r="617" spans="2:13" x14ac:dyDescent="0.2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</row>
    <row r="618" spans="2:13" x14ac:dyDescent="0.2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</row>
    <row r="619" spans="2:13" x14ac:dyDescent="0.2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</row>
    <row r="620" spans="2:13" x14ac:dyDescent="0.2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</row>
    <row r="621" spans="2:13" x14ac:dyDescent="0.2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</row>
    <row r="622" spans="2:13" x14ac:dyDescent="0.2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</row>
    <row r="623" spans="2:13" x14ac:dyDescent="0.2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</row>
    <row r="624" spans="2:13" x14ac:dyDescent="0.2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</row>
    <row r="625" spans="2:13" x14ac:dyDescent="0.2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</row>
    <row r="626" spans="2:13" x14ac:dyDescent="0.2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</row>
    <row r="627" spans="2:13" x14ac:dyDescent="0.2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</row>
    <row r="628" spans="2:13" x14ac:dyDescent="0.2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</row>
    <row r="629" spans="2:13" x14ac:dyDescent="0.2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</row>
    <row r="630" spans="2:13" x14ac:dyDescent="0.2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</row>
    <row r="631" spans="2:13" x14ac:dyDescent="0.2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</row>
    <row r="632" spans="2:13" x14ac:dyDescent="0.2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</row>
    <row r="633" spans="2:13" x14ac:dyDescent="0.2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</row>
    <row r="634" spans="2:13" x14ac:dyDescent="0.2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</row>
    <row r="635" spans="2:13" x14ac:dyDescent="0.2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</row>
    <row r="636" spans="2:13" x14ac:dyDescent="0.2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</row>
    <row r="637" spans="2:13" x14ac:dyDescent="0.2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</row>
    <row r="638" spans="2:13" x14ac:dyDescent="0.2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</row>
    <row r="639" spans="2:13" x14ac:dyDescent="0.2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</row>
    <row r="640" spans="2:13" x14ac:dyDescent="0.2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</row>
    <row r="641" spans="2:13" x14ac:dyDescent="0.2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</row>
    <row r="642" spans="2:13" x14ac:dyDescent="0.2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</row>
    <row r="643" spans="2:13" x14ac:dyDescent="0.2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</row>
    <row r="644" spans="2:13" x14ac:dyDescent="0.2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</row>
    <row r="645" spans="2:13" x14ac:dyDescent="0.2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</row>
    <row r="646" spans="2:13" x14ac:dyDescent="0.2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</row>
    <row r="647" spans="2:13" x14ac:dyDescent="0.2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</row>
    <row r="648" spans="2:13" x14ac:dyDescent="0.2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</row>
    <row r="649" spans="2:13" x14ac:dyDescent="0.2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</row>
    <row r="650" spans="2:13" x14ac:dyDescent="0.2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</row>
    <row r="651" spans="2:13" x14ac:dyDescent="0.2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</row>
    <row r="652" spans="2:13" x14ac:dyDescent="0.2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</row>
    <row r="653" spans="2:13" x14ac:dyDescent="0.2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</row>
    <row r="654" spans="2:13" x14ac:dyDescent="0.2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</row>
    <row r="655" spans="2:13" x14ac:dyDescent="0.2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</row>
    <row r="656" spans="2:13" x14ac:dyDescent="0.2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</row>
    <row r="657" spans="2:13" x14ac:dyDescent="0.2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</row>
    <row r="658" spans="2:13" x14ac:dyDescent="0.2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</row>
    <row r="659" spans="2:13" x14ac:dyDescent="0.2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</row>
    <row r="660" spans="2:13" x14ac:dyDescent="0.2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</row>
    <row r="661" spans="2:13" x14ac:dyDescent="0.2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</row>
    <row r="662" spans="2:13" x14ac:dyDescent="0.2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</row>
    <row r="663" spans="2:13" x14ac:dyDescent="0.2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</row>
    <row r="664" spans="2:13" x14ac:dyDescent="0.2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</row>
    <row r="665" spans="2:13" x14ac:dyDescent="0.2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</row>
    <row r="666" spans="2:13" x14ac:dyDescent="0.2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</row>
    <row r="667" spans="2:13" x14ac:dyDescent="0.2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</row>
    <row r="668" spans="2:13" x14ac:dyDescent="0.2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</row>
    <row r="669" spans="2:13" x14ac:dyDescent="0.2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</row>
    <row r="670" spans="2:13" x14ac:dyDescent="0.2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</row>
    <row r="671" spans="2:13" x14ac:dyDescent="0.2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</row>
    <row r="672" spans="2:13" x14ac:dyDescent="0.2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</row>
    <row r="673" spans="2:13" x14ac:dyDescent="0.2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</row>
    <row r="674" spans="2:13" x14ac:dyDescent="0.2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</row>
    <row r="675" spans="2:13" x14ac:dyDescent="0.2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</row>
    <row r="676" spans="2:13" x14ac:dyDescent="0.2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</row>
    <row r="677" spans="2:13" x14ac:dyDescent="0.2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</row>
    <row r="678" spans="2:13" x14ac:dyDescent="0.2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</row>
    <row r="679" spans="2:13" x14ac:dyDescent="0.2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</row>
    <row r="680" spans="2:13" x14ac:dyDescent="0.2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</row>
    <row r="681" spans="2:13" x14ac:dyDescent="0.2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</row>
    <row r="682" spans="2:13" x14ac:dyDescent="0.2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</row>
    <row r="683" spans="2:13" x14ac:dyDescent="0.2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</row>
    <row r="684" spans="2:13" x14ac:dyDescent="0.2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</row>
    <row r="685" spans="2:13" x14ac:dyDescent="0.2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</row>
    <row r="686" spans="2:13" x14ac:dyDescent="0.2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</row>
    <row r="687" spans="2:13" x14ac:dyDescent="0.2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</row>
    <row r="688" spans="2:13" x14ac:dyDescent="0.2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</row>
    <row r="689" spans="2:13" x14ac:dyDescent="0.2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</row>
    <row r="690" spans="2:13" x14ac:dyDescent="0.2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</row>
    <row r="691" spans="2:13" x14ac:dyDescent="0.2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</row>
    <row r="692" spans="2:13" x14ac:dyDescent="0.2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</row>
    <row r="693" spans="2:13" x14ac:dyDescent="0.2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</row>
    <row r="694" spans="2:13" x14ac:dyDescent="0.2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</row>
    <row r="695" spans="2:13" x14ac:dyDescent="0.2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</row>
    <row r="696" spans="2:13" x14ac:dyDescent="0.2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</row>
    <row r="697" spans="2:13" x14ac:dyDescent="0.2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</row>
    <row r="698" spans="2:13" x14ac:dyDescent="0.2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</row>
    <row r="699" spans="2:13" x14ac:dyDescent="0.2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spans="2:13" x14ac:dyDescent="0.2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</row>
    <row r="701" spans="2:13" x14ac:dyDescent="0.2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</row>
    <row r="702" spans="2:13" x14ac:dyDescent="0.2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</row>
    <row r="703" spans="2:13" x14ac:dyDescent="0.2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</row>
    <row r="704" spans="2:13" x14ac:dyDescent="0.2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</row>
    <row r="705" spans="2:13" x14ac:dyDescent="0.2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</row>
    <row r="706" spans="2:13" x14ac:dyDescent="0.2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</row>
    <row r="707" spans="2:13" x14ac:dyDescent="0.2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</row>
    <row r="708" spans="2:13" x14ac:dyDescent="0.2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</row>
    <row r="709" spans="2:13" x14ac:dyDescent="0.2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</row>
    <row r="710" spans="2:13" x14ac:dyDescent="0.2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</row>
    <row r="711" spans="2:13" x14ac:dyDescent="0.2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spans="2:13" x14ac:dyDescent="0.2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spans="2:13" x14ac:dyDescent="0.2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spans="2:13" x14ac:dyDescent="0.2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spans="2:13" x14ac:dyDescent="0.2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spans="2:13" x14ac:dyDescent="0.2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spans="2:13" x14ac:dyDescent="0.2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spans="2:13" x14ac:dyDescent="0.2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spans="2:13" x14ac:dyDescent="0.2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spans="2:13" x14ac:dyDescent="0.2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spans="2:13" x14ac:dyDescent="0.2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spans="2:13" x14ac:dyDescent="0.2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spans="2:13" x14ac:dyDescent="0.2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spans="2:13" x14ac:dyDescent="0.2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spans="2:13" x14ac:dyDescent="0.2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spans="2:13" x14ac:dyDescent="0.2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spans="2:13" x14ac:dyDescent="0.2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spans="2:13" x14ac:dyDescent="0.2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spans="2:13" x14ac:dyDescent="0.2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spans="2:13" x14ac:dyDescent="0.2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spans="2:13" x14ac:dyDescent="0.2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spans="2:13" x14ac:dyDescent="0.2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spans="2:13" x14ac:dyDescent="0.2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spans="2:13" x14ac:dyDescent="0.2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spans="2:13" x14ac:dyDescent="0.2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spans="2:13" x14ac:dyDescent="0.2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spans="2:13" x14ac:dyDescent="0.2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2:13" x14ac:dyDescent="0.2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spans="2:13" x14ac:dyDescent="0.2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spans="2:13" x14ac:dyDescent="0.2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spans="2:13" x14ac:dyDescent="0.2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spans="2:13" x14ac:dyDescent="0.2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spans="2:13" x14ac:dyDescent="0.2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spans="2:13" x14ac:dyDescent="0.2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spans="2:13" x14ac:dyDescent="0.2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spans="2:13" x14ac:dyDescent="0.2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spans="2:13" x14ac:dyDescent="0.2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spans="2:13" x14ac:dyDescent="0.2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spans="2:13" x14ac:dyDescent="0.2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spans="2:13" x14ac:dyDescent="0.2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spans="2:13" x14ac:dyDescent="0.2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spans="2:13" x14ac:dyDescent="0.2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spans="2:13" x14ac:dyDescent="0.2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spans="2:13" x14ac:dyDescent="0.2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spans="2:13" x14ac:dyDescent="0.2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spans="2:13" x14ac:dyDescent="0.2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spans="2:13" x14ac:dyDescent="0.2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spans="2:13" x14ac:dyDescent="0.2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2:13" x14ac:dyDescent="0.2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pans="2:13" x14ac:dyDescent="0.2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pans="2:13" x14ac:dyDescent="0.2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pans="2:13" x14ac:dyDescent="0.2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spans="2:13" x14ac:dyDescent="0.2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spans="2:13" x14ac:dyDescent="0.2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spans="2:13" x14ac:dyDescent="0.2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spans="2:13" x14ac:dyDescent="0.2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spans="2:13" x14ac:dyDescent="0.2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spans="2:13" x14ac:dyDescent="0.2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spans="2:13" x14ac:dyDescent="0.2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spans="2:13" x14ac:dyDescent="0.2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spans="2:13" x14ac:dyDescent="0.2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spans="2:13" x14ac:dyDescent="0.2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spans="2:13" x14ac:dyDescent="0.2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spans="2:13" x14ac:dyDescent="0.2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spans="2:13" x14ac:dyDescent="0.2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spans="2:13" x14ac:dyDescent="0.2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spans="2:13" x14ac:dyDescent="0.2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spans="2:13" x14ac:dyDescent="0.2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2:13" x14ac:dyDescent="0.2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spans="2:13" x14ac:dyDescent="0.2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spans="2:13" x14ac:dyDescent="0.2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spans="2:13" x14ac:dyDescent="0.2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spans="2:13" x14ac:dyDescent="0.2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spans="2:13" x14ac:dyDescent="0.2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spans="2:13" x14ac:dyDescent="0.2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spans="2:13" x14ac:dyDescent="0.2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spans="2:13" x14ac:dyDescent="0.2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spans="2:13" x14ac:dyDescent="0.2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spans="2:13" x14ac:dyDescent="0.2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spans="2:13" x14ac:dyDescent="0.2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spans="2:13" x14ac:dyDescent="0.2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spans="2:13" x14ac:dyDescent="0.2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spans="2:13" x14ac:dyDescent="0.2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spans="2:13" x14ac:dyDescent="0.2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spans="2:13" x14ac:dyDescent="0.2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spans="2:13" x14ac:dyDescent="0.2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spans="2:13" x14ac:dyDescent="0.2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spans="2:13" x14ac:dyDescent="0.2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spans="2:13" x14ac:dyDescent="0.2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spans="2:13" x14ac:dyDescent="0.2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spans="2:13" x14ac:dyDescent="0.2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spans="2:13" x14ac:dyDescent="0.2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spans="2:13" x14ac:dyDescent="0.2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spans="2:13" x14ac:dyDescent="0.2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spans="2:13" x14ac:dyDescent="0.2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spans="2:13" x14ac:dyDescent="0.2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spans="2:13" x14ac:dyDescent="0.2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spans="2:13" x14ac:dyDescent="0.2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spans="2:13" x14ac:dyDescent="0.2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spans="2:13" x14ac:dyDescent="0.2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spans="2:13" x14ac:dyDescent="0.2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spans="2:13" x14ac:dyDescent="0.2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spans="2:13" x14ac:dyDescent="0.2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spans="2:13" x14ac:dyDescent="0.2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spans="2:13" x14ac:dyDescent="0.2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spans="2:13" x14ac:dyDescent="0.2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spans="2:13" x14ac:dyDescent="0.2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spans="2:13" x14ac:dyDescent="0.2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spans="2:13" x14ac:dyDescent="0.2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spans="2:13" x14ac:dyDescent="0.2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spans="2:13" x14ac:dyDescent="0.2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spans="2:13" x14ac:dyDescent="0.2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spans="2:13" x14ac:dyDescent="0.2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spans="2:13" x14ac:dyDescent="0.2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spans="2:13" x14ac:dyDescent="0.2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spans="2:13" x14ac:dyDescent="0.2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spans="2:13" x14ac:dyDescent="0.2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spans="2:13" x14ac:dyDescent="0.2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spans="2:13" x14ac:dyDescent="0.2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spans="2:13" x14ac:dyDescent="0.2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spans="2:13" x14ac:dyDescent="0.2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spans="2:13" x14ac:dyDescent="0.2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spans="2:13" x14ac:dyDescent="0.2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spans="2:13" x14ac:dyDescent="0.2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spans="2:13" x14ac:dyDescent="0.2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spans="2:13" x14ac:dyDescent="0.2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spans="2:13" x14ac:dyDescent="0.2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spans="2:13" x14ac:dyDescent="0.2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spans="2:13" x14ac:dyDescent="0.2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spans="2:13" x14ac:dyDescent="0.2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spans="2:13" x14ac:dyDescent="0.2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spans="2:13" x14ac:dyDescent="0.2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spans="2:13" x14ac:dyDescent="0.2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spans="2:13" x14ac:dyDescent="0.2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spans="2:13" x14ac:dyDescent="0.2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spans="2:13" x14ac:dyDescent="0.2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spans="2:13" x14ac:dyDescent="0.2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spans="2:13" x14ac:dyDescent="0.2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spans="2:13" x14ac:dyDescent="0.2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spans="2:13" x14ac:dyDescent="0.2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spans="2:13" x14ac:dyDescent="0.2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spans="2:13" x14ac:dyDescent="0.2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spans="2:13" x14ac:dyDescent="0.2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spans="2:13" x14ac:dyDescent="0.2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spans="2:13" x14ac:dyDescent="0.2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spans="2:13" x14ac:dyDescent="0.2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spans="2:13" x14ac:dyDescent="0.2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spans="2:13" x14ac:dyDescent="0.2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spans="2:13" x14ac:dyDescent="0.2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spans="2:13" x14ac:dyDescent="0.2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spans="2:13" x14ac:dyDescent="0.2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spans="2:13" x14ac:dyDescent="0.2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spans="2:13" x14ac:dyDescent="0.2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spans="2:13" x14ac:dyDescent="0.2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spans="2:13" x14ac:dyDescent="0.2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spans="2:13" x14ac:dyDescent="0.2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spans="2:13" x14ac:dyDescent="0.2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spans="2:13" x14ac:dyDescent="0.2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spans="2:13" x14ac:dyDescent="0.2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spans="2:13" x14ac:dyDescent="0.2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spans="2:13" x14ac:dyDescent="0.2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spans="2:13" x14ac:dyDescent="0.2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spans="2:13" x14ac:dyDescent="0.2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spans="2:13" x14ac:dyDescent="0.2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spans="2:13" x14ac:dyDescent="0.2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spans="2:13" x14ac:dyDescent="0.2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spans="2:13" x14ac:dyDescent="0.2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spans="2:13" x14ac:dyDescent="0.2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spans="2:13" x14ac:dyDescent="0.2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spans="2:13" x14ac:dyDescent="0.2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spans="2:13" x14ac:dyDescent="0.2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spans="2:13" x14ac:dyDescent="0.2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spans="2:13" x14ac:dyDescent="0.2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spans="2:13" x14ac:dyDescent="0.2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spans="2:13" x14ac:dyDescent="0.2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spans="2:13" x14ac:dyDescent="0.2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spans="2:13" x14ac:dyDescent="0.2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spans="2:13" x14ac:dyDescent="0.2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spans="2:13" x14ac:dyDescent="0.2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spans="2:13" x14ac:dyDescent="0.2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spans="2:13" x14ac:dyDescent="0.2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spans="2:13" x14ac:dyDescent="0.2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spans="2:13" x14ac:dyDescent="0.2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spans="2:13" x14ac:dyDescent="0.2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spans="2:13" x14ac:dyDescent="0.2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spans="2:13" x14ac:dyDescent="0.2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spans="2:13" x14ac:dyDescent="0.2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spans="2:13" x14ac:dyDescent="0.2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spans="2:13" x14ac:dyDescent="0.2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spans="2:13" x14ac:dyDescent="0.2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spans="2:13" x14ac:dyDescent="0.2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spans="2:13" x14ac:dyDescent="0.2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spans="2:13" x14ac:dyDescent="0.2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spans="2:13" x14ac:dyDescent="0.2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spans="2:13" x14ac:dyDescent="0.2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spans="2:13" x14ac:dyDescent="0.2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spans="2:13" x14ac:dyDescent="0.2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spans="2:13" x14ac:dyDescent="0.2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spans="2:13" x14ac:dyDescent="0.2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spans="2:13" x14ac:dyDescent="0.2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spans="2:13" x14ac:dyDescent="0.2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spans="2:13" x14ac:dyDescent="0.2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spans="2:13" x14ac:dyDescent="0.2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spans="2:13" x14ac:dyDescent="0.2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spans="2:13" x14ac:dyDescent="0.2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spans="2:13" x14ac:dyDescent="0.2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spans="2:13" x14ac:dyDescent="0.2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spans="2:13" x14ac:dyDescent="0.2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spans="2:13" x14ac:dyDescent="0.2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spans="2:13" x14ac:dyDescent="0.2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spans="2:13" x14ac:dyDescent="0.2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spans="2:13" x14ac:dyDescent="0.2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spans="2:13" x14ac:dyDescent="0.2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spans="2:13" x14ac:dyDescent="0.2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  <row r="925" spans="2:13" x14ac:dyDescent="0.2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</row>
    <row r="926" spans="2:13" x14ac:dyDescent="0.2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spans="2:13" x14ac:dyDescent="0.2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</row>
    <row r="928" spans="2:13" x14ac:dyDescent="0.2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</row>
    <row r="929" spans="2:13" x14ac:dyDescent="0.2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</row>
    <row r="930" spans="2:13" x14ac:dyDescent="0.2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</row>
    <row r="931" spans="2:13" x14ac:dyDescent="0.2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</row>
    <row r="932" spans="2:13" x14ac:dyDescent="0.2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</row>
    <row r="933" spans="2:13" x14ac:dyDescent="0.2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</row>
    <row r="934" spans="2:13" x14ac:dyDescent="0.2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</row>
    <row r="935" spans="2:13" x14ac:dyDescent="0.2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</row>
    <row r="936" spans="2:13" x14ac:dyDescent="0.2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</row>
    <row r="937" spans="2:13" x14ac:dyDescent="0.2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</row>
    <row r="938" spans="2:13" x14ac:dyDescent="0.2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</row>
    <row r="939" spans="2:13" x14ac:dyDescent="0.2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</row>
    <row r="940" spans="2:13" x14ac:dyDescent="0.2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</row>
    <row r="941" spans="2:13" x14ac:dyDescent="0.2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</row>
    <row r="942" spans="2:13" x14ac:dyDescent="0.2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</row>
    <row r="943" spans="2:13" x14ac:dyDescent="0.2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</row>
    <row r="944" spans="2:13" x14ac:dyDescent="0.2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</row>
    <row r="945" spans="2:13" x14ac:dyDescent="0.2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</row>
    <row r="946" spans="2:13" x14ac:dyDescent="0.2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</row>
    <row r="947" spans="2:13" x14ac:dyDescent="0.2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</row>
    <row r="948" spans="2:13" x14ac:dyDescent="0.2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</row>
    <row r="949" spans="2:13" x14ac:dyDescent="0.2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</row>
    <row r="950" spans="2:13" x14ac:dyDescent="0.2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</row>
    <row r="951" spans="2:13" x14ac:dyDescent="0.2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</row>
    <row r="952" spans="2:13" x14ac:dyDescent="0.2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</row>
    <row r="953" spans="2:13" x14ac:dyDescent="0.2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</row>
    <row r="954" spans="2:13" x14ac:dyDescent="0.2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</row>
    <row r="955" spans="2:13" x14ac:dyDescent="0.2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</row>
    <row r="956" spans="2:13" x14ac:dyDescent="0.2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</row>
    <row r="957" spans="2:13" x14ac:dyDescent="0.2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</row>
    <row r="958" spans="2:13" x14ac:dyDescent="0.2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</row>
    <row r="959" spans="2:13" x14ac:dyDescent="0.2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</row>
    <row r="960" spans="2:13" x14ac:dyDescent="0.2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</row>
    <row r="961" spans="2:13" x14ac:dyDescent="0.2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</row>
    <row r="962" spans="2:13" x14ac:dyDescent="0.2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</row>
    <row r="963" spans="2:13" x14ac:dyDescent="0.2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</row>
    <row r="964" spans="2:13" x14ac:dyDescent="0.2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</row>
    <row r="965" spans="2:13" x14ac:dyDescent="0.2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</row>
    <row r="966" spans="2:13" x14ac:dyDescent="0.2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  <row r="967" spans="2:13" x14ac:dyDescent="0.2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</row>
    <row r="968" spans="2:13" x14ac:dyDescent="0.2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</row>
    <row r="969" spans="2:13" x14ac:dyDescent="0.2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</row>
    <row r="970" spans="2:13" x14ac:dyDescent="0.2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</row>
    <row r="971" spans="2:13" x14ac:dyDescent="0.2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</row>
    <row r="972" spans="2:13" x14ac:dyDescent="0.2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</row>
    <row r="973" spans="2:13" x14ac:dyDescent="0.2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</row>
    <row r="974" spans="2:13" x14ac:dyDescent="0.2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</row>
    <row r="975" spans="2:13" x14ac:dyDescent="0.2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</row>
    <row r="976" spans="2:13" x14ac:dyDescent="0.2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</row>
    <row r="977" spans="2:13" x14ac:dyDescent="0.2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</row>
    <row r="978" spans="2:13" x14ac:dyDescent="0.2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</row>
    <row r="979" spans="2:13" x14ac:dyDescent="0.2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</row>
    <row r="980" spans="2:13" x14ac:dyDescent="0.2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</row>
    <row r="981" spans="2:13" x14ac:dyDescent="0.2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</row>
    <row r="982" spans="2:13" x14ac:dyDescent="0.2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</row>
    <row r="983" spans="2:13" x14ac:dyDescent="0.2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</row>
    <row r="984" spans="2:13" x14ac:dyDescent="0.2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</row>
    <row r="985" spans="2:13" x14ac:dyDescent="0.2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</row>
    <row r="986" spans="2:13" x14ac:dyDescent="0.2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</row>
    <row r="987" spans="2:13" x14ac:dyDescent="0.2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</row>
    <row r="988" spans="2:13" x14ac:dyDescent="0.2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</row>
    <row r="989" spans="2:13" x14ac:dyDescent="0.2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</row>
    <row r="990" spans="2:13" x14ac:dyDescent="0.2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</row>
    <row r="991" spans="2:13" x14ac:dyDescent="0.2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</row>
    <row r="992" spans="2:13" x14ac:dyDescent="0.2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</row>
    <row r="993" spans="2:13" x14ac:dyDescent="0.2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</row>
    <row r="994" spans="2:13" x14ac:dyDescent="0.2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</row>
    <row r="995" spans="2:13" x14ac:dyDescent="0.2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</row>
    <row r="996" spans="2:13" x14ac:dyDescent="0.2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</row>
    <row r="997" spans="2:13" x14ac:dyDescent="0.2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</row>
    <row r="998" spans="2:13" x14ac:dyDescent="0.2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</row>
    <row r="999" spans="2:13" x14ac:dyDescent="0.2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</row>
    <row r="1000" spans="2:13" x14ac:dyDescent="0.2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</row>
    <row r="1001" spans="2:13" x14ac:dyDescent="0.2"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</row>
    <row r="1002" spans="2:13" x14ac:dyDescent="0.2"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</row>
    <row r="1003" spans="2:13" x14ac:dyDescent="0.2"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</row>
    <row r="1004" spans="2:13" x14ac:dyDescent="0.2"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</row>
    <row r="1005" spans="2:13" x14ac:dyDescent="0.2"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</row>
    <row r="1006" spans="2:13" x14ac:dyDescent="0.2"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</row>
    <row r="1007" spans="2:13" x14ac:dyDescent="0.2"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</row>
    <row r="1008" spans="2:13" x14ac:dyDescent="0.2"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</row>
    <row r="1009" spans="2:13" x14ac:dyDescent="0.2"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</row>
    <row r="1010" spans="2:13" x14ac:dyDescent="0.2"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</row>
    <row r="1011" spans="2:13" x14ac:dyDescent="0.2"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</row>
    <row r="1012" spans="2:13" x14ac:dyDescent="0.2"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</row>
    <row r="1013" spans="2:13" x14ac:dyDescent="0.2"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</row>
    <row r="1014" spans="2:13" x14ac:dyDescent="0.2"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</row>
    <row r="1015" spans="2:13" x14ac:dyDescent="0.2"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</row>
    <row r="1016" spans="2:13" x14ac:dyDescent="0.2"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</row>
    <row r="1017" spans="2:13" x14ac:dyDescent="0.2"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</row>
    <row r="1018" spans="2:13" x14ac:dyDescent="0.2"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</row>
    <row r="1019" spans="2:13" x14ac:dyDescent="0.2"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</row>
    <row r="1020" spans="2:13" x14ac:dyDescent="0.2"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</row>
    <row r="1021" spans="2:13" x14ac:dyDescent="0.2"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</row>
    <row r="1022" spans="2:13" x14ac:dyDescent="0.2"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</row>
    <row r="1023" spans="2:13" x14ac:dyDescent="0.2"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</row>
    <row r="1024" spans="2:13" x14ac:dyDescent="0.2"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</row>
    <row r="1025" spans="2:13" x14ac:dyDescent="0.2"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</row>
    <row r="1026" spans="2:13" x14ac:dyDescent="0.2"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</row>
    <row r="1027" spans="2:13" x14ac:dyDescent="0.2"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</row>
    <row r="1028" spans="2:13" x14ac:dyDescent="0.2"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</row>
    <row r="1029" spans="2:13" x14ac:dyDescent="0.2"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</row>
    <row r="1030" spans="2:13" x14ac:dyDescent="0.2"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</row>
    <row r="1031" spans="2:13" x14ac:dyDescent="0.2"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</row>
    <row r="1032" spans="2:13" x14ac:dyDescent="0.2"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</row>
    <row r="1033" spans="2:13" x14ac:dyDescent="0.2"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</row>
    <row r="1034" spans="2:13" x14ac:dyDescent="0.2"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</row>
    <row r="1035" spans="2:13" x14ac:dyDescent="0.2"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</row>
    <row r="1036" spans="2:13" x14ac:dyDescent="0.2"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</row>
    <row r="1037" spans="2:13" x14ac:dyDescent="0.2"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</row>
    <row r="1038" spans="2:13" x14ac:dyDescent="0.2"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</row>
    <row r="1039" spans="2:13" x14ac:dyDescent="0.2"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</row>
    <row r="1040" spans="2:13" x14ac:dyDescent="0.2"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</row>
    <row r="1041" spans="2:13" x14ac:dyDescent="0.2"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</row>
    <row r="1042" spans="2:13" x14ac:dyDescent="0.2"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</row>
    <row r="1043" spans="2:13" x14ac:dyDescent="0.2"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</row>
  </sheetData>
  <mergeCells count="73">
    <mergeCell ref="C104:K104"/>
    <mergeCell ref="C38:D38"/>
    <mergeCell ref="C50:D50"/>
    <mergeCell ref="D94:F94"/>
    <mergeCell ref="G94:I94"/>
    <mergeCell ref="H99:H101"/>
    <mergeCell ref="B93:L93"/>
    <mergeCell ref="C47:D47"/>
    <mergeCell ref="C48:D48"/>
    <mergeCell ref="C49:D49"/>
    <mergeCell ref="C51:D51"/>
    <mergeCell ref="F59:J59"/>
    <mergeCell ref="E59:E60"/>
    <mergeCell ref="E55:E56"/>
    <mergeCell ref="J99:J101"/>
    <mergeCell ref="C95:D95"/>
    <mergeCell ref="C96:D96"/>
    <mergeCell ref="C30:D30"/>
    <mergeCell ref="C31:D31"/>
    <mergeCell ref="C32:D32"/>
    <mergeCell ref="C33:D33"/>
    <mergeCell ref="C34:D34"/>
    <mergeCell ref="C97:D97"/>
    <mergeCell ref="C98:D98"/>
    <mergeCell ref="C99:D99"/>
    <mergeCell ref="C100:D100"/>
    <mergeCell ref="C101:D101"/>
    <mergeCell ref="F55:F56"/>
    <mergeCell ref="H55:H56"/>
    <mergeCell ref="I55:I56"/>
    <mergeCell ref="C55:D56"/>
    <mergeCell ref="G55:G56"/>
    <mergeCell ref="B58:L58"/>
    <mergeCell ref="J27:K27"/>
    <mergeCell ref="B42:D42"/>
    <mergeCell ref="C35:D35"/>
    <mergeCell ref="C36:D36"/>
    <mergeCell ref="C37:D37"/>
    <mergeCell ref="C39:D39"/>
    <mergeCell ref="C43:D43"/>
    <mergeCell ref="C44:D44"/>
    <mergeCell ref="C45:D45"/>
    <mergeCell ref="C46:D46"/>
    <mergeCell ref="J41:K41"/>
    <mergeCell ref="C52:D52"/>
    <mergeCell ref="B29:D29"/>
    <mergeCell ref="C27:D28"/>
    <mergeCell ref="I27:I28"/>
    <mergeCell ref="E18:F18"/>
    <mergeCell ref="E20:F20"/>
    <mergeCell ref="E19:K19"/>
    <mergeCell ref="B1:L1"/>
    <mergeCell ref="B2:L2"/>
    <mergeCell ref="B3:L3"/>
    <mergeCell ref="B4:L4"/>
    <mergeCell ref="B9:L9"/>
    <mergeCell ref="D7:J7"/>
    <mergeCell ref="H5:K5"/>
    <mergeCell ref="C5:F5"/>
    <mergeCell ref="B10:L16"/>
    <mergeCell ref="B17:L17"/>
    <mergeCell ref="B18:D18"/>
    <mergeCell ref="B23:D23"/>
    <mergeCell ref="E21:K21"/>
    <mergeCell ref="E23:K25"/>
    <mergeCell ref="F27:F28"/>
    <mergeCell ref="B19:D19"/>
    <mergeCell ref="B20:D20"/>
    <mergeCell ref="E27:E28"/>
    <mergeCell ref="G27:G28"/>
    <mergeCell ref="H27:H28"/>
    <mergeCell ref="B26:L26"/>
    <mergeCell ref="B21:D21"/>
  </mergeCells>
  <phoneticPr fontId="0" type="noConversion"/>
  <pageMargins left="0.25" right="0" top="0.25" bottom="0.49" header="0.5" footer="0.3"/>
  <pageSetup scale="82" orientation="portrait" horizontalDpi="300" verticalDpi="300" r:id="rId1"/>
  <headerFooter alignWithMargins="0">
    <oddFooter>&amp;CPage &amp;P&amp;R&amp;"-,Regular"&amp;11Form CIP-3 (Revised 4/2/21)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space type" error="Please select one of the nine FICOM space types" promptTitle="Space Type" prompt="Please select a Space Type from the nine (9) FICM space type options">
          <x14:formula1>
            <xm:f>'FICM Space Types'!$A$2:$A$11</xm:f>
          </x14:formula1>
          <xm:sqref>C30:D39 C43:D52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9" sqref="D9"/>
    </sheetView>
  </sheetViews>
  <sheetFormatPr defaultRowHeight="12.75" x14ac:dyDescent="0.2"/>
  <cols>
    <col min="1" max="1" width="22.42578125" customWidth="1"/>
  </cols>
  <sheetData>
    <row r="1" spans="1:1" x14ac:dyDescent="0.2">
      <c r="A1" s="17" t="s">
        <v>65</v>
      </c>
    </row>
    <row r="2" spans="1:1" x14ac:dyDescent="0.2">
      <c r="A2" s="17" t="s">
        <v>66</v>
      </c>
    </row>
    <row r="3" spans="1:1" x14ac:dyDescent="0.2">
      <c r="A3" s="17" t="s">
        <v>67</v>
      </c>
    </row>
    <row r="4" spans="1:1" x14ac:dyDescent="0.2">
      <c r="A4" s="17" t="s">
        <v>68</v>
      </c>
    </row>
    <row r="5" spans="1:1" x14ac:dyDescent="0.2">
      <c r="A5" s="17" t="s">
        <v>69</v>
      </c>
    </row>
    <row r="6" spans="1:1" x14ac:dyDescent="0.2">
      <c r="A6" s="17" t="s">
        <v>70</v>
      </c>
    </row>
    <row r="7" spans="1:1" x14ac:dyDescent="0.2">
      <c r="A7" s="17" t="s">
        <v>71</v>
      </c>
    </row>
    <row r="8" spans="1:1" x14ac:dyDescent="0.2">
      <c r="A8" s="17" t="s">
        <v>72</v>
      </c>
    </row>
    <row r="9" spans="1:1" x14ac:dyDescent="0.2">
      <c r="A9" s="17" t="s">
        <v>73</v>
      </c>
    </row>
    <row r="10" spans="1:1" x14ac:dyDescent="0.2">
      <c r="A10" s="17" t="s">
        <v>23</v>
      </c>
    </row>
    <row r="11" spans="1:1" x14ac:dyDescent="0.2">
      <c r="A11" s="17" t="s">
        <v>82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FA1A7-E214-4376-968F-2D764C76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9CD614-D9ED-4D14-8D91-5329D77C3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88739-E91C-4FF2-BF06-142F63D0F8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e822479-6e51-4d14-b6b0-2c589e913e6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CIP-3 Project Detail</vt:lpstr>
      <vt:lpstr>FICM Space Types</vt:lpstr>
      <vt:lpstr>'CIP-3 Project Detail'!Print_Area</vt:lpstr>
    </vt:vector>
  </TitlesOfParts>
  <Manager/>
  <Company>State University of FL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 Board of Regents</dc:creator>
  <cp:keywords/>
  <dc:description/>
  <cp:lastModifiedBy>Pichard, Kevin</cp:lastModifiedBy>
  <cp:revision/>
  <cp:lastPrinted>2021-04-02T13:42:02Z</cp:lastPrinted>
  <dcterms:created xsi:type="dcterms:W3CDTF">1997-08-11T22:17:43Z</dcterms:created>
  <dcterms:modified xsi:type="dcterms:W3CDTF">2021-04-02T13:42:24Z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