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'Sheet1'!$A$1:$N$44</definedName>
  </definedNames>
  <calcPr fullCalcOnLoad="1"/>
</workbook>
</file>

<file path=xl/sharedStrings.xml><?xml version="1.0" encoding="utf-8"?>
<sst xmlns="http://schemas.openxmlformats.org/spreadsheetml/2006/main" count="149" uniqueCount="89">
  <si>
    <t>DIVISION OF COLLEGES AND UNIVERSITIES</t>
  </si>
  <si>
    <t>2004-2005</t>
  </si>
  <si>
    <t>Alec P. Courtelis Facility Enhancement Challenge Grant Program List</t>
  </si>
  <si>
    <t>UNIVERSITY</t>
  </si>
  <si>
    <t>PROJECT</t>
  </si>
  <si>
    <t>PROGRAM BENEFITED</t>
  </si>
  <si>
    <t>PROJECT TYPE</t>
  </si>
  <si>
    <t>STATE</t>
  </si>
  <si>
    <t>PRIVATE</t>
  </si>
  <si>
    <t>PROJECT COST</t>
  </si>
  <si>
    <t>TOTAL</t>
  </si>
  <si>
    <t>UF</t>
  </si>
  <si>
    <t>Renovation</t>
  </si>
  <si>
    <t>Harrell Center Renovation (P,C,E)</t>
  </si>
  <si>
    <t>TREC Greenhouse (P,C,E)</t>
  </si>
  <si>
    <t>Agriculture (Instructional)</t>
  </si>
  <si>
    <t>New Construction</t>
  </si>
  <si>
    <t>Multipurpose Facility &amp; Greenhouse (P,C,E)</t>
  </si>
  <si>
    <t>Orthodontic Teaching Clinic Renovation (P,C,E)</t>
  </si>
  <si>
    <t>Food Animal Service Building (P,C,E)</t>
  </si>
  <si>
    <t>Law Building Phase III (P,C,E)</t>
  </si>
  <si>
    <t>Multipurpose Facilities 4-H Camp Cherry Lake (P,C,E)</t>
  </si>
  <si>
    <t>Steinbrenner Band Practice Facility (P,C,E)</t>
  </si>
  <si>
    <t>Music (Auditorium/Exhibition)</t>
  </si>
  <si>
    <t>FSU</t>
  </si>
  <si>
    <t>UCF</t>
  </si>
  <si>
    <t>Challenger Learning Center (P,C,E)</t>
  </si>
  <si>
    <t>USF</t>
  </si>
  <si>
    <t>FAU</t>
  </si>
  <si>
    <t>Lifelong Learning Center (P,C,E)</t>
  </si>
  <si>
    <t>UNF</t>
  </si>
  <si>
    <t>Science/Engineering (Classroom/Labs)</t>
  </si>
  <si>
    <t>Music, Visual Arts (Auditorium)</t>
  </si>
  <si>
    <t>FGCU</t>
  </si>
  <si>
    <t>Hospitality Management Building (P,C,E)</t>
  </si>
  <si>
    <t>IFAS (Office/Teaching Lab/Classroom/Research)</t>
  </si>
  <si>
    <t>CREC Citrus Pathology Laboratory (P,C,E)</t>
  </si>
  <si>
    <t>Renovation/Equipment</t>
  </si>
  <si>
    <t>Health Care and Education Center B</t>
  </si>
  <si>
    <t>Medical and Nursing (Lab)</t>
  </si>
  <si>
    <t>Classroom Renovations Norman Hall (P,C,E)</t>
  </si>
  <si>
    <t>General Academic (Classroom)</t>
  </si>
  <si>
    <t>Dentistry (Teaching Lab)</t>
  </si>
  <si>
    <t>IFAS (Research Lab/Office)</t>
  </si>
  <si>
    <t>Science and Engineering (Classroom/Lab)</t>
  </si>
  <si>
    <t>Hospitality Management (Classroom/Labs/Office)</t>
  </si>
  <si>
    <t>Medical (Research Lab/Office)</t>
  </si>
  <si>
    <t>General Academic (Classroom/Auditorium/Office)</t>
  </si>
  <si>
    <t>Continuing Education (Classroom)</t>
  </si>
  <si>
    <t>Equipment</t>
  </si>
  <si>
    <t>FIU</t>
  </si>
  <si>
    <t>Constr./Equipment</t>
  </si>
  <si>
    <t>College of Law (C,E)</t>
  </si>
  <si>
    <t xml:space="preserve"> UF </t>
  </si>
  <si>
    <t>FAMU</t>
  </si>
  <si>
    <t>School of Journalism (E)</t>
  </si>
  <si>
    <t>Botanical Gardens Lab (P,C,E)</t>
  </si>
  <si>
    <t>Proton Beam Phase II (P,C,E)</t>
  </si>
  <si>
    <t>Teaching Center-Academy (E)</t>
  </si>
  <si>
    <t>Business Administration II (E)</t>
  </si>
  <si>
    <t>Alumni Center (E)</t>
  </si>
  <si>
    <t>Turfgrass Research Facility, Plant Science (C,E)</t>
  </si>
  <si>
    <t>Field Research Facility Plant Science (C,E)</t>
  </si>
  <si>
    <t>Research Greenhouse, Plant Science (C,E)</t>
  </si>
  <si>
    <t>Pesticide Mix/Load and Chemical Stor. Fac (C,E)</t>
  </si>
  <si>
    <t>Field Research Support Facility N. FL. (C,E)</t>
  </si>
  <si>
    <t>Field Research Support Facility Range Cattle (C,E)</t>
  </si>
  <si>
    <t>Constr./ Equipment</t>
  </si>
  <si>
    <t>General Academic (Library)</t>
  </si>
  <si>
    <t xml:space="preserve">Renov./ New Constr. </t>
  </si>
  <si>
    <t>Business (Office/ Computer)</t>
  </si>
  <si>
    <t>General Academic (Class/Teaching Lab/Office)</t>
  </si>
  <si>
    <t>General Academic (Library/ Study)</t>
  </si>
  <si>
    <t>Art Museum (C,E)</t>
  </si>
  <si>
    <t>Fine Arts (Instructional/ Research)</t>
  </si>
  <si>
    <t>Law (Classroom)</t>
  </si>
  <si>
    <t>Biology (Research Lab/ Classroom/ Office)</t>
  </si>
  <si>
    <t>Library Addition (P,C,E)</t>
  </si>
  <si>
    <t>Journalism (Classroom)</t>
  </si>
  <si>
    <t>Science and Engineering Building (E)</t>
  </si>
  <si>
    <t>Fine Arts Complex (E)</t>
  </si>
  <si>
    <t>Law (Office/ Classroom/ Library)</t>
  </si>
  <si>
    <t>Medicine (Clinical/ Instructional)</t>
  </si>
  <si>
    <t>Multi-Purpose Educational Facility (E)</t>
  </si>
  <si>
    <t>Amended March 18, 2004</t>
  </si>
  <si>
    <t>Health &amp; Life Sciences Bldg. (E)</t>
  </si>
  <si>
    <t xml:space="preserve">Health and Biology (Classroom/Labs/Office) </t>
  </si>
  <si>
    <t>College of Business Office/Classroom Bldg. (E)</t>
  </si>
  <si>
    <t xml:space="preserve">Business (Classroom/Office)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</si>
</sst>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[$-409]mmmm\ d\,\ yyyy;@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66" fontId="0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workbookViewId="0" topLeftCell="A1">
      <selection activeCell="M1" sqref="M1"/>
    </sheetView>
  </sheetViews>
  <sheetFormatPr defaultColWidth="9.140625" defaultRowHeight="12.75"/>
  <cols>
    <col min="1" max="1" width="10.140625" style="0" customWidth="1"/>
    <col min="2" max="2" width="36.57421875" style="0" customWidth="1"/>
    <col min="3" max="3" width="35.7109375" style="0" customWidth="1"/>
    <col min="4" max="8" width="9.140625" style="0" hidden="1" customWidth="1"/>
    <col min="9" max="9" width="16.00390625" style="0" customWidth="1"/>
    <col min="10" max="11" width="9.140625" style="0" hidden="1" customWidth="1"/>
    <col min="12" max="12" width="10.8515625" style="0" customWidth="1"/>
    <col min="13" max="13" width="10.57421875" style="0" customWidth="1"/>
    <col min="14" max="14" width="13.00390625" style="0" customWidth="1"/>
  </cols>
  <sheetData>
    <row r="1" ht="12.75">
      <c r="N1" s="8"/>
    </row>
    <row r="2" spans="3:14" ht="12.75">
      <c r="C2" s="12" t="s">
        <v>0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2:14" ht="12.75">
      <c r="B3" s="12"/>
      <c r="C3" s="11" t="s">
        <v>1</v>
      </c>
      <c r="D3" s="10"/>
      <c r="E3" s="10"/>
      <c r="F3" s="10"/>
      <c r="G3" s="10"/>
      <c r="H3" s="10"/>
      <c r="J3" s="10"/>
      <c r="K3" s="10"/>
      <c r="L3" s="10"/>
      <c r="M3" s="10"/>
      <c r="N3" s="10"/>
    </row>
    <row r="4" spans="3:14" ht="12.75">
      <c r="C4" s="11" t="s">
        <v>2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ht="12.75">
      <c r="C5" s="13" t="s">
        <v>84</v>
      </c>
    </row>
    <row r="6" spans="13:14" ht="12.75">
      <c r="M6" s="10"/>
      <c r="N6" s="10"/>
    </row>
    <row r="7" spans="1:14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" t="s">
        <v>10</v>
      </c>
    </row>
    <row r="8" spans="1:14" ht="12.75">
      <c r="A8" s="4" t="s">
        <v>3</v>
      </c>
      <c r="B8" s="5" t="s">
        <v>4</v>
      </c>
      <c r="C8" s="5" t="s">
        <v>5</v>
      </c>
      <c r="D8" s="4"/>
      <c r="E8" s="4"/>
      <c r="F8" s="4"/>
      <c r="G8" s="4"/>
      <c r="H8" s="4"/>
      <c r="I8" s="5" t="s">
        <v>6</v>
      </c>
      <c r="J8" s="4"/>
      <c r="K8" s="4"/>
      <c r="L8" s="5" t="s">
        <v>7</v>
      </c>
      <c r="M8" s="5" t="s">
        <v>8</v>
      </c>
      <c r="N8" s="5" t="s">
        <v>9</v>
      </c>
    </row>
    <row r="9" spans="1:14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.75">
      <c r="A10" s="7" t="s">
        <v>11</v>
      </c>
      <c r="B10" s="1" t="s">
        <v>40</v>
      </c>
      <c r="C10" s="1" t="s">
        <v>41</v>
      </c>
      <c r="D10" s="1"/>
      <c r="E10" s="1"/>
      <c r="F10" s="1"/>
      <c r="G10" s="1"/>
      <c r="H10" s="1"/>
      <c r="I10" s="1" t="s">
        <v>12</v>
      </c>
      <c r="J10" s="1"/>
      <c r="K10" s="1"/>
      <c r="L10" s="6">
        <v>200000</v>
      </c>
      <c r="M10" s="6">
        <v>200000</v>
      </c>
      <c r="N10" s="6">
        <f aca="true" t="shared" si="0" ref="N10:N16">SUM(L10:M10)</f>
        <v>400000</v>
      </c>
    </row>
    <row r="11" spans="1:14" ht="12.75">
      <c r="A11" s="7" t="s">
        <v>11</v>
      </c>
      <c r="B11" s="1" t="s">
        <v>13</v>
      </c>
      <c r="C11" s="1" t="s">
        <v>82</v>
      </c>
      <c r="D11" s="1"/>
      <c r="E11" s="1"/>
      <c r="F11" s="1"/>
      <c r="G11" s="1"/>
      <c r="H11" s="1"/>
      <c r="I11" s="1" t="s">
        <v>12</v>
      </c>
      <c r="J11" s="1"/>
      <c r="K11" s="1"/>
      <c r="L11" s="6">
        <v>500000</v>
      </c>
      <c r="M11" s="6">
        <v>500000</v>
      </c>
      <c r="N11" s="6">
        <f t="shared" si="0"/>
        <v>1000000</v>
      </c>
    </row>
    <row r="12" spans="1:14" ht="12.75">
      <c r="A12" s="7" t="s">
        <v>11</v>
      </c>
      <c r="B12" s="1" t="s">
        <v>14</v>
      </c>
      <c r="C12" s="1" t="s">
        <v>15</v>
      </c>
      <c r="D12" s="1"/>
      <c r="E12" s="1"/>
      <c r="F12" s="1"/>
      <c r="G12" s="1"/>
      <c r="H12" s="1"/>
      <c r="I12" s="1" t="s">
        <v>16</v>
      </c>
      <c r="J12" s="1"/>
      <c r="K12" s="1"/>
      <c r="L12" s="6">
        <v>100000</v>
      </c>
      <c r="M12" s="6">
        <v>100000</v>
      </c>
      <c r="N12" s="6">
        <f t="shared" si="0"/>
        <v>200000</v>
      </c>
    </row>
    <row r="13" spans="1:14" ht="12.75">
      <c r="A13" s="7" t="s">
        <v>11</v>
      </c>
      <c r="B13" s="1" t="s">
        <v>17</v>
      </c>
      <c r="C13" s="1" t="s">
        <v>15</v>
      </c>
      <c r="D13" s="1"/>
      <c r="E13" s="1"/>
      <c r="F13" s="1"/>
      <c r="G13" s="1"/>
      <c r="H13" s="1"/>
      <c r="I13" s="1" t="s">
        <v>16</v>
      </c>
      <c r="J13" s="1"/>
      <c r="K13" s="1"/>
      <c r="L13" s="6">
        <v>121614</v>
      </c>
      <c r="M13" s="6">
        <v>121614</v>
      </c>
      <c r="N13" s="6">
        <f t="shared" si="0"/>
        <v>243228</v>
      </c>
    </row>
    <row r="14" spans="1:14" ht="12.75">
      <c r="A14" s="7" t="s">
        <v>11</v>
      </c>
      <c r="B14" s="1" t="s">
        <v>18</v>
      </c>
      <c r="C14" s="1" t="s">
        <v>42</v>
      </c>
      <c r="D14" s="1"/>
      <c r="E14" s="1"/>
      <c r="F14" s="1"/>
      <c r="G14" s="1"/>
      <c r="H14" s="1"/>
      <c r="I14" s="1" t="s">
        <v>12</v>
      </c>
      <c r="J14" s="1"/>
      <c r="K14" s="1"/>
      <c r="L14" s="6">
        <v>250026</v>
      </c>
      <c r="M14" s="6">
        <v>250026</v>
      </c>
      <c r="N14" s="6">
        <f t="shared" si="0"/>
        <v>500052</v>
      </c>
    </row>
    <row r="15" spans="1:14" ht="12.75">
      <c r="A15" s="7" t="s">
        <v>11</v>
      </c>
      <c r="B15" s="1" t="s">
        <v>36</v>
      </c>
      <c r="C15" s="1" t="s">
        <v>43</v>
      </c>
      <c r="D15" s="1"/>
      <c r="E15" s="1"/>
      <c r="F15" s="1"/>
      <c r="G15" s="1"/>
      <c r="H15" s="1"/>
      <c r="I15" s="1" t="s">
        <v>16</v>
      </c>
      <c r="J15" s="1"/>
      <c r="K15" s="1"/>
      <c r="L15" s="6">
        <v>1050849</v>
      </c>
      <c r="M15" s="6">
        <v>1050849</v>
      </c>
      <c r="N15" s="6">
        <f t="shared" si="0"/>
        <v>2101698</v>
      </c>
    </row>
    <row r="16" spans="1:14" ht="12.75">
      <c r="A16" s="7" t="s">
        <v>11</v>
      </c>
      <c r="B16" s="1" t="s">
        <v>19</v>
      </c>
      <c r="C16" s="1" t="s">
        <v>46</v>
      </c>
      <c r="D16" s="1"/>
      <c r="E16" s="1"/>
      <c r="F16" s="1"/>
      <c r="G16" s="1"/>
      <c r="H16" s="1"/>
      <c r="I16" s="1" t="s">
        <v>16</v>
      </c>
      <c r="J16" s="1"/>
      <c r="K16" s="1"/>
      <c r="L16" s="6">
        <v>1276090</v>
      </c>
      <c r="M16" s="6">
        <v>1276090</v>
      </c>
      <c r="N16" s="6">
        <f t="shared" si="0"/>
        <v>2552180</v>
      </c>
    </row>
    <row r="17" spans="1:14" ht="12.75">
      <c r="A17" s="7" t="s">
        <v>11</v>
      </c>
      <c r="B17" s="1" t="s">
        <v>20</v>
      </c>
      <c r="C17" s="1" t="s">
        <v>81</v>
      </c>
      <c r="D17" s="1"/>
      <c r="E17" s="1"/>
      <c r="F17" s="1"/>
      <c r="G17" s="1"/>
      <c r="H17" s="1"/>
      <c r="I17" s="1" t="s">
        <v>12</v>
      </c>
      <c r="J17" s="1"/>
      <c r="K17" s="1"/>
      <c r="L17" s="6">
        <v>1514661</v>
      </c>
      <c r="M17" s="6">
        <v>1514661</v>
      </c>
      <c r="N17" s="6">
        <f aca="true" t="shared" si="1" ref="N17:N26">SUM(L17:M17)</f>
        <v>3029322</v>
      </c>
    </row>
    <row r="18" spans="1:14" ht="12.75">
      <c r="A18" s="7" t="s">
        <v>11</v>
      </c>
      <c r="B18" s="1" t="s">
        <v>21</v>
      </c>
      <c r="C18" s="1" t="s">
        <v>35</v>
      </c>
      <c r="D18" s="1"/>
      <c r="E18" s="1"/>
      <c r="F18" s="1"/>
      <c r="G18" s="1"/>
      <c r="H18" s="1"/>
      <c r="I18" s="1" t="s">
        <v>16</v>
      </c>
      <c r="J18" s="1"/>
      <c r="K18" s="1"/>
      <c r="L18" s="6">
        <v>150000</v>
      </c>
      <c r="M18" s="6">
        <v>150000</v>
      </c>
      <c r="N18" s="6">
        <f t="shared" si="1"/>
        <v>300000</v>
      </c>
    </row>
    <row r="19" spans="1:14" ht="12.75">
      <c r="A19" s="7" t="s">
        <v>11</v>
      </c>
      <c r="B19" s="1" t="s">
        <v>22</v>
      </c>
      <c r="C19" s="1" t="s">
        <v>23</v>
      </c>
      <c r="D19" s="1"/>
      <c r="E19" s="1"/>
      <c r="F19" s="1"/>
      <c r="G19" s="1"/>
      <c r="H19" s="1"/>
      <c r="I19" s="1" t="s">
        <v>16</v>
      </c>
      <c r="J19" s="1"/>
      <c r="K19" s="1"/>
      <c r="L19" s="6">
        <v>1300000</v>
      </c>
      <c r="M19" s="6">
        <v>1300000</v>
      </c>
      <c r="N19" s="6">
        <f t="shared" si="1"/>
        <v>2600000</v>
      </c>
    </row>
    <row r="20" spans="1:14" ht="12.75">
      <c r="A20" s="7" t="s">
        <v>53</v>
      </c>
      <c r="B20" s="1" t="s">
        <v>57</v>
      </c>
      <c r="C20" s="1" t="s">
        <v>46</v>
      </c>
      <c r="D20" s="1"/>
      <c r="E20" s="1"/>
      <c r="F20" s="1"/>
      <c r="G20" s="1"/>
      <c r="H20" s="1"/>
      <c r="I20" s="1" t="s">
        <v>16</v>
      </c>
      <c r="J20" s="1"/>
      <c r="K20" s="1"/>
      <c r="L20" s="6">
        <v>359873</v>
      </c>
      <c r="M20" s="6">
        <v>359873</v>
      </c>
      <c r="N20" s="6">
        <f t="shared" si="1"/>
        <v>719746</v>
      </c>
    </row>
    <row r="21" spans="1:14" ht="12.75">
      <c r="A21" s="7" t="s">
        <v>11</v>
      </c>
      <c r="B21" s="1" t="s">
        <v>61</v>
      </c>
      <c r="C21" s="1" t="s">
        <v>43</v>
      </c>
      <c r="D21" s="1"/>
      <c r="E21" s="1"/>
      <c r="F21" s="1"/>
      <c r="G21" s="1"/>
      <c r="H21" s="1"/>
      <c r="I21" s="1" t="s">
        <v>67</v>
      </c>
      <c r="J21" s="1"/>
      <c r="K21" s="1"/>
      <c r="L21" s="6">
        <v>300000</v>
      </c>
      <c r="M21" s="6">
        <v>300000</v>
      </c>
      <c r="N21" s="6">
        <f t="shared" si="1"/>
        <v>600000</v>
      </c>
    </row>
    <row r="22" spans="1:14" ht="12.75">
      <c r="A22" s="7" t="s">
        <v>11</v>
      </c>
      <c r="B22" s="1" t="s">
        <v>62</v>
      </c>
      <c r="C22" s="1" t="s">
        <v>43</v>
      </c>
      <c r="D22" s="1"/>
      <c r="E22" s="1"/>
      <c r="F22" s="1"/>
      <c r="G22" s="1"/>
      <c r="H22" s="1"/>
      <c r="I22" s="1" t="s">
        <v>67</v>
      </c>
      <c r="J22" s="1"/>
      <c r="K22" s="1"/>
      <c r="L22" s="6">
        <v>300000</v>
      </c>
      <c r="M22" s="6">
        <v>300000</v>
      </c>
      <c r="N22" s="6">
        <f t="shared" si="1"/>
        <v>600000</v>
      </c>
    </row>
    <row r="23" spans="1:14" ht="12.75">
      <c r="A23" s="7" t="s">
        <v>11</v>
      </c>
      <c r="B23" s="1" t="s">
        <v>63</v>
      </c>
      <c r="C23" s="1" t="s">
        <v>43</v>
      </c>
      <c r="D23" s="1"/>
      <c r="E23" s="1"/>
      <c r="F23" s="1"/>
      <c r="G23" s="1"/>
      <c r="H23" s="1"/>
      <c r="I23" s="1" t="s">
        <v>67</v>
      </c>
      <c r="J23" s="1"/>
      <c r="K23" s="1"/>
      <c r="L23" s="6">
        <v>60000</v>
      </c>
      <c r="M23" s="6">
        <v>60000</v>
      </c>
      <c r="N23" s="6">
        <f t="shared" si="1"/>
        <v>120000</v>
      </c>
    </row>
    <row r="24" spans="1:14" ht="12.75">
      <c r="A24" s="7" t="s">
        <v>11</v>
      </c>
      <c r="B24" s="1" t="s">
        <v>64</v>
      </c>
      <c r="C24" s="1" t="s">
        <v>43</v>
      </c>
      <c r="D24" s="1"/>
      <c r="E24" s="1"/>
      <c r="F24" s="1"/>
      <c r="G24" s="1"/>
      <c r="H24" s="1"/>
      <c r="I24" s="1" t="s">
        <v>67</v>
      </c>
      <c r="J24" s="1"/>
      <c r="K24" s="1"/>
      <c r="L24" s="6">
        <v>90000</v>
      </c>
      <c r="M24" s="6">
        <v>90000</v>
      </c>
      <c r="N24" s="6">
        <f t="shared" si="1"/>
        <v>180000</v>
      </c>
    </row>
    <row r="25" spans="1:14" ht="12.75">
      <c r="A25" s="7" t="s">
        <v>11</v>
      </c>
      <c r="B25" s="1" t="s">
        <v>65</v>
      </c>
      <c r="C25" s="1" t="s">
        <v>43</v>
      </c>
      <c r="D25" s="1"/>
      <c r="E25" s="1"/>
      <c r="F25" s="1"/>
      <c r="G25" s="1"/>
      <c r="H25" s="1"/>
      <c r="I25" s="1" t="s">
        <v>67</v>
      </c>
      <c r="J25" s="1"/>
      <c r="K25" s="1"/>
      <c r="L25" s="6">
        <v>45956</v>
      </c>
      <c r="M25" s="6">
        <v>45956</v>
      </c>
      <c r="N25" s="6">
        <f t="shared" si="1"/>
        <v>91912</v>
      </c>
    </row>
    <row r="26" spans="1:14" ht="12.75">
      <c r="A26" s="7" t="s">
        <v>11</v>
      </c>
      <c r="B26" s="1" t="s">
        <v>66</v>
      </c>
      <c r="C26" s="1" t="s">
        <v>43</v>
      </c>
      <c r="D26" s="1"/>
      <c r="E26" s="1"/>
      <c r="F26" s="1"/>
      <c r="G26" s="1"/>
      <c r="H26" s="1"/>
      <c r="I26" s="1" t="s">
        <v>67</v>
      </c>
      <c r="J26" s="1"/>
      <c r="K26" s="1"/>
      <c r="L26" s="6">
        <v>91500</v>
      </c>
      <c r="M26" s="6">
        <v>91500</v>
      </c>
      <c r="N26" s="6">
        <f t="shared" si="1"/>
        <v>183000</v>
      </c>
    </row>
    <row r="27" spans="1:14" ht="12.75">
      <c r="A27" s="7" t="s">
        <v>24</v>
      </c>
      <c r="B27" s="1" t="s">
        <v>26</v>
      </c>
      <c r="C27" s="1" t="s">
        <v>44</v>
      </c>
      <c r="D27" s="1"/>
      <c r="E27" s="1"/>
      <c r="F27" s="1"/>
      <c r="G27" s="1"/>
      <c r="H27" s="1"/>
      <c r="I27" s="1" t="s">
        <v>37</v>
      </c>
      <c r="J27" s="1"/>
      <c r="K27" s="1"/>
      <c r="L27" s="6">
        <v>150000</v>
      </c>
      <c r="M27" s="6">
        <v>150000</v>
      </c>
      <c r="N27" s="6">
        <f>SUM(L27:M27)</f>
        <v>300000</v>
      </c>
    </row>
    <row r="28" spans="1:14" ht="12.75">
      <c r="A28" s="7" t="s">
        <v>54</v>
      </c>
      <c r="B28" s="1" t="s">
        <v>55</v>
      </c>
      <c r="C28" s="1" t="s">
        <v>78</v>
      </c>
      <c r="D28" s="1"/>
      <c r="E28" s="1"/>
      <c r="F28" s="1"/>
      <c r="G28" s="1"/>
      <c r="H28" s="1"/>
      <c r="I28" s="1" t="s">
        <v>49</v>
      </c>
      <c r="J28" s="1"/>
      <c r="K28" s="1"/>
      <c r="L28" s="6">
        <v>137288</v>
      </c>
      <c r="M28" s="6">
        <v>137288</v>
      </c>
      <c r="N28" s="6">
        <f>SUM(L28:M28)</f>
        <v>274576</v>
      </c>
    </row>
    <row r="29" spans="1:14" ht="12.75">
      <c r="A29" s="7" t="s">
        <v>27</v>
      </c>
      <c r="B29" s="1" t="s">
        <v>38</v>
      </c>
      <c r="C29" s="1" t="s">
        <v>39</v>
      </c>
      <c r="D29" s="1"/>
      <c r="E29" s="1"/>
      <c r="F29" s="1"/>
      <c r="G29" s="1"/>
      <c r="H29" s="1"/>
      <c r="I29" s="1" t="s">
        <v>16</v>
      </c>
      <c r="J29" s="1"/>
      <c r="K29" s="1"/>
      <c r="L29" s="6">
        <v>500000</v>
      </c>
      <c r="M29" s="6">
        <v>500000</v>
      </c>
      <c r="N29" s="6">
        <v>1000000</v>
      </c>
    </row>
    <row r="30" spans="1:14" ht="12.75">
      <c r="A30" s="7" t="s">
        <v>28</v>
      </c>
      <c r="B30" s="1" t="s">
        <v>77</v>
      </c>
      <c r="C30" s="1" t="s">
        <v>68</v>
      </c>
      <c r="D30" s="1"/>
      <c r="E30" s="1"/>
      <c r="F30" s="1"/>
      <c r="G30" s="1"/>
      <c r="H30" s="1"/>
      <c r="I30" s="1" t="s">
        <v>69</v>
      </c>
      <c r="J30" s="1"/>
      <c r="K30" s="1"/>
      <c r="L30" s="6">
        <v>550000</v>
      </c>
      <c r="M30" s="6">
        <v>550000</v>
      </c>
      <c r="N30" s="6">
        <f aca="true" t="shared" si="2" ref="N30:N43">SUM(L30:M30)</f>
        <v>1100000</v>
      </c>
    </row>
    <row r="31" spans="1:14" ht="12.75">
      <c r="A31" s="7" t="s">
        <v>28</v>
      </c>
      <c r="B31" s="1" t="s">
        <v>29</v>
      </c>
      <c r="C31" s="1" t="s">
        <v>47</v>
      </c>
      <c r="D31" s="1"/>
      <c r="E31" s="1"/>
      <c r="F31" s="1"/>
      <c r="G31" s="1"/>
      <c r="H31" s="1"/>
      <c r="I31" s="1" t="s">
        <v>16</v>
      </c>
      <c r="J31" s="1"/>
      <c r="K31" s="1"/>
      <c r="L31" s="6">
        <v>1408000</v>
      </c>
      <c r="M31" s="6">
        <v>1408000</v>
      </c>
      <c r="N31" s="6">
        <f t="shared" si="2"/>
        <v>2816000</v>
      </c>
    </row>
    <row r="32" spans="1:14" ht="12.75">
      <c r="A32" s="7" t="s">
        <v>25</v>
      </c>
      <c r="B32" s="1" t="s">
        <v>59</v>
      </c>
      <c r="C32" s="1" t="s">
        <v>70</v>
      </c>
      <c r="D32" s="1"/>
      <c r="E32" s="1"/>
      <c r="F32" s="1"/>
      <c r="G32" s="1"/>
      <c r="H32" s="1"/>
      <c r="I32" s="1" t="s">
        <v>49</v>
      </c>
      <c r="J32" s="1"/>
      <c r="K32" s="1"/>
      <c r="L32" s="6">
        <v>130000</v>
      </c>
      <c r="M32" s="6">
        <v>130000</v>
      </c>
      <c r="N32" s="6">
        <f t="shared" si="2"/>
        <v>260000</v>
      </c>
    </row>
    <row r="33" spans="1:14" ht="12.75">
      <c r="A33" s="7" t="s">
        <v>25</v>
      </c>
      <c r="B33" s="1" t="s">
        <v>58</v>
      </c>
      <c r="C33" s="1" t="s">
        <v>71</v>
      </c>
      <c r="D33" s="1"/>
      <c r="E33" s="1"/>
      <c r="F33" s="1"/>
      <c r="G33" s="1"/>
      <c r="H33" s="1"/>
      <c r="I33" s="1" t="s">
        <v>49</v>
      </c>
      <c r="J33" s="1"/>
      <c r="K33" s="1"/>
      <c r="L33" s="6">
        <v>13333</v>
      </c>
      <c r="M33" s="6">
        <v>13333</v>
      </c>
      <c r="N33" s="6">
        <f t="shared" si="2"/>
        <v>26666</v>
      </c>
    </row>
    <row r="34" spans="1:14" ht="12.75">
      <c r="A34" s="7" t="s">
        <v>25</v>
      </c>
      <c r="B34" s="1" t="s">
        <v>60</v>
      </c>
      <c r="C34" s="1" t="s">
        <v>72</v>
      </c>
      <c r="D34" s="1"/>
      <c r="E34" s="1"/>
      <c r="F34" s="1"/>
      <c r="G34" s="1"/>
      <c r="H34" s="1"/>
      <c r="I34" s="1" t="s">
        <v>49</v>
      </c>
      <c r="J34" s="1"/>
      <c r="K34" s="1"/>
      <c r="L34" s="6">
        <v>353395</v>
      </c>
      <c r="M34" s="6">
        <v>353395</v>
      </c>
      <c r="N34" s="6">
        <f t="shared" si="2"/>
        <v>706790</v>
      </c>
    </row>
    <row r="35" spans="1:14" ht="12.75">
      <c r="A35" s="7" t="s">
        <v>30</v>
      </c>
      <c r="B35" s="1" t="s">
        <v>79</v>
      </c>
      <c r="C35" s="1" t="s">
        <v>31</v>
      </c>
      <c r="D35" s="1"/>
      <c r="E35" s="1"/>
      <c r="F35" s="1"/>
      <c r="G35" s="1"/>
      <c r="H35" s="1"/>
      <c r="I35" s="1" t="s">
        <v>49</v>
      </c>
      <c r="J35" s="1"/>
      <c r="K35" s="1"/>
      <c r="L35" s="6">
        <v>28562</v>
      </c>
      <c r="M35" s="6">
        <v>28562</v>
      </c>
      <c r="N35" s="6">
        <f>SUM(L35:M35)</f>
        <v>57124</v>
      </c>
    </row>
    <row r="36" spans="1:14" ht="12.75">
      <c r="A36" s="7" t="s">
        <v>30</v>
      </c>
      <c r="B36" s="1" t="s">
        <v>80</v>
      </c>
      <c r="C36" s="1" t="s">
        <v>32</v>
      </c>
      <c r="D36" s="1"/>
      <c r="E36" s="1"/>
      <c r="F36" s="1"/>
      <c r="G36" s="1"/>
      <c r="H36" s="1"/>
      <c r="I36" s="1" t="s">
        <v>49</v>
      </c>
      <c r="J36" s="1"/>
      <c r="K36" s="1"/>
      <c r="L36" s="6">
        <v>81213</v>
      </c>
      <c r="M36" s="6">
        <v>81213</v>
      </c>
      <c r="N36" s="6">
        <f>SUM(L36:M36)</f>
        <v>162426</v>
      </c>
    </row>
    <row r="37" spans="1:14" ht="12.75">
      <c r="A37" s="7" t="s">
        <v>30</v>
      </c>
      <c r="B37" s="1" t="s">
        <v>83</v>
      </c>
      <c r="C37" s="1" t="s">
        <v>48</v>
      </c>
      <c r="D37" s="1"/>
      <c r="E37" s="1"/>
      <c r="F37" s="1"/>
      <c r="G37" s="1"/>
      <c r="H37" s="1"/>
      <c r="I37" s="1" t="s">
        <v>49</v>
      </c>
      <c r="J37" s="1"/>
      <c r="K37" s="1"/>
      <c r="L37" s="6">
        <v>3031</v>
      </c>
      <c r="M37" s="6">
        <v>3031</v>
      </c>
      <c r="N37" s="6">
        <f>SUM(L37:M37)</f>
        <v>6062</v>
      </c>
    </row>
    <row r="38" spans="1:14" ht="12.75">
      <c r="A38" s="7" t="s">
        <v>50</v>
      </c>
      <c r="B38" s="1" t="s">
        <v>73</v>
      </c>
      <c r="C38" s="1" t="s">
        <v>74</v>
      </c>
      <c r="I38" s="1" t="s">
        <v>51</v>
      </c>
      <c r="L38" s="6">
        <v>85211</v>
      </c>
      <c r="M38" s="6">
        <v>85211</v>
      </c>
      <c r="N38" s="6">
        <f t="shared" si="2"/>
        <v>170422</v>
      </c>
    </row>
    <row r="39" spans="1:14" ht="12.75">
      <c r="A39" s="7" t="s">
        <v>50</v>
      </c>
      <c r="B39" s="1" t="s">
        <v>52</v>
      </c>
      <c r="C39" s="1" t="s">
        <v>75</v>
      </c>
      <c r="I39" s="1" t="s">
        <v>51</v>
      </c>
      <c r="L39" s="6">
        <v>32660</v>
      </c>
      <c r="M39" s="6">
        <v>32660</v>
      </c>
      <c r="N39" s="6">
        <f t="shared" si="2"/>
        <v>65320</v>
      </c>
    </row>
    <row r="40" spans="1:14" ht="12.75">
      <c r="A40" s="7" t="s">
        <v>50</v>
      </c>
      <c r="B40" s="1" t="s">
        <v>85</v>
      </c>
      <c r="C40" s="1" t="s">
        <v>86</v>
      </c>
      <c r="I40" s="1" t="s">
        <v>49</v>
      </c>
      <c r="L40" s="6">
        <v>100000</v>
      </c>
      <c r="M40" s="6">
        <v>100000</v>
      </c>
      <c r="N40" s="6">
        <f t="shared" si="2"/>
        <v>200000</v>
      </c>
    </row>
    <row r="41" spans="1:14" ht="12.75">
      <c r="A41" s="7" t="s">
        <v>50</v>
      </c>
      <c r="B41" s="1" t="s">
        <v>87</v>
      </c>
      <c r="C41" s="1" t="s">
        <v>88</v>
      </c>
      <c r="I41" s="1" t="s">
        <v>49</v>
      </c>
      <c r="L41" s="6">
        <v>200000</v>
      </c>
      <c r="M41" s="6">
        <v>200000</v>
      </c>
      <c r="N41" s="6">
        <f t="shared" si="2"/>
        <v>400000</v>
      </c>
    </row>
    <row r="42" spans="1:14" ht="12.75">
      <c r="A42" s="7" t="s">
        <v>33</v>
      </c>
      <c r="B42" s="1" t="s">
        <v>34</v>
      </c>
      <c r="C42" s="1" t="s">
        <v>45</v>
      </c>
      <c r="D42" s="1"/>
      <c r="E42" s="1"/>
      <c r="F42" s="1"/>
      <c r="G42" s="1"/>
      <c r="H42" s="1"/>
      <c r="I42" s="1" t="s">
        <v>16</v>
      </c>
      <c r="J42" s="1"/>
      <c r="K42" s="1"/>
      <c r="L42" s="6">
        <v>4200884</v>
      </c>
      <c r="M42" s="6">
        <v>4200884</v>
      </c>
      <c r="N42" s="6">
        <f t="shared" si="2"/>
        <v>8401768</v>
      </c>
    </row>
    <row r="43" spans="1:14" ht="13.5" thickBot="1">
      <c r="A43" s="7" t="s">
        <v>33</v>
      </c>
      <c r="B43" s="1" t="s">
        <v>56</v>
      </c>
      <c r="C43" s="1" t="s">
        <v>76</v>
      </c>
      <c r="D43" s="1"/>
      <c r="E43" s="1"/>
      <c r="F43" s="1"/>
      <c r="G43" s="1"/>
      <c r="H43" s="1"/>
      <c r="I43" s="1" t="s">
        <v>16</v>
      </c>
      <c r="J43" s="1"/>
      <c r="K43" s="1"/>
      <c r="L43" s="6">
        <v>2500000</v>
      </c>
      <c r="M43" s="6">
        <v>2500000</v>
      </c>
      <c r="N43" s="6">
        <f t="shared" si="2"/>
        <v>5000000</v>
      </c>
    </row>
    <row r="44" spans="1:14" ht="13.5" thickTop="1">
      <c r="A44" s="7"/>
      <c r="B44" s="1" t="s">
        <v>10</v>
      </c>
      <c r="C44" s="1"/>
      <c r="D44" s="1"/>
      <c r="E44" s="1"/>
      <c r="F44" s="1"/>
      <c r="G44" s="1"/>
      <c r="H44" s="1"/>
      <c r="I44" s="1"/>
      <c r="J44" s="1"/>
      <c r="K44" s="1"/>
      <c r="L44" s="9">
        <f>SUM(L10:L43)</f>
        <v>18184146</v>
      </c>
      <c r="M44" s="9">
        <f>SUM(M10:M43)</f>
        <v>18184146</v>
      </c>
      <c r="N44" s="9">
        <f>SUM(N10:N43)</f>
        <v>36368292</v>
      </c>
    </row>
    <row r="45" spans="1:14" ht="12.75">
      <c r="A45" s="7"/>
      <c r="B45" s="1"/>
      <c r="C45" s="1"/>
      <c r="D45" s="1"/>
      <c r="E45" s="1"/>
      <c r="F45" s="1"/>
      <c r="G45" s="1"/>
      <c r="H45" s="1"/>
      <c r="I45" s="1"/>
      <c r="J45" s="1"/>
      <c r="K45" s="1"/>
      <c r="L45" s="6"/>
      <c r="M45" s="6"/>
      <c r="N45" s="6"/>
    </row>
  </sheetData>
  <printOptions/>
  <pageMargins left="0" right="0" top="0.5" bottom="0.5" header="0.5" footer="0.5"/>
  <pageSetup fitToHeight="1" fitToWidth="1"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FLDOE</dc:creator>
  <cp:keywords/>
  <dc:description/>
  <cp:lastModifiedBy>FLDOE</cp:lastModifiedBy>
  <cp:lastPrinted>2004-03-10T13:43:10Z</cp:lastPrinted>
  <dcterms:created xsi:type="dcterms:W3CDTF">2003-08-07T16:11:59Z</dcterms:created>
  <dcterms:modified xsi:type="dcterms:W3CDTF">2004-03-10T13:48:15Z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566175066</vt:i4>
  </property>
  <property fmtid="{D5CDD505-2E9C-101B-9397-08002B2CF9AE}" pid="3" name="_EmailSubject">
    <vt:lpwstr/>
  </property>
  <property fmtid="{D5CDD505-2E9C-101B-9397-08002B2CF9AE}" pid="4" name="_AuthorEmail">
    <vt:lpwstr>Linda.Davis@fldoe.org</vt:lpwstr>
  </property>
  <property fmtid="{D5CDD505-2E9C-101B-9397-08002B2CF9AE}" pid="5" name="_AuthorEmailDisplayName">
    <vt:lpwstr>Davis, Linda</vt:lpwstr>
  </property>
  <property fmtid="{D5CDD505-2E9C-101B-9397-08002B2CF9AE}" pid="6" name="_PreviousAdHocReviewCycleID">
    <vt:i4>2138042784</vt:i4>
  </property>
</Properties>
</file>