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05-06 5 year by priority" sheetId="1" r:id="rId1"/>
  </sheets>
  <definedNames>
    <definedName name="_xlnm.Print_Area" localSheetId="0">'05-06 5 year by priority'!$A$1:$J$269</definedName>
    <definedName name="Print_Area_MI" localSheetId="0">#REF!</definedName>
    <definedName name="Print_Area_MI">#REF!</definedName>
    <definedName name="_xlnm.Print_Titles" localSheetId="0">'05-06 5 year by priority'!$2:$9</definedName>
    <definedName name="Print_Titles_MI" localSheetId="0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<sst xmlns="http://schemas.openxmlformats.org/spreadsheetml/2006/main" count="580" uniqueCount="279">
  <si>
    <t>DIVISION OF COLLEGES AND UNIVERSITIES</t>
  </si>
  <si>
    <t>2005-2006/2009-2010 Five-Year Capital Improvement Plan</t>
  </si>
  <si>
    <t>Sequenced by Priority Number</t>
  </si>
  <si>
    <t>Priority</t>
  </si>
  <si>
    <t>Univ</t>
  </si>
  <si>
    <t>FECG</t>
  </si>
  <si>
    <t>Project</t>
  </si>
  <si>
    <t>2005-2006</t>
  </si>
  <si>
    <t>2006-2007</t>
  </si>
  <si>
    <t>2007-2008</t>
  </si>
  <si>
    <t>2008-2009</t>
  </si>
  <si>
    <t>2009-2010</t>
  </si>
  <si>
    <t>Total</t>
  </si>
  <si>
    <t>No</t>
  </si>
  <si>
    <t>UF</t>
  </si>
  <si>
    <t xml:space="preserve">Utilities/Infrastructure Improvements (P,C,E)(P,C,E)(P,C,E)(P,C,E)(P,C,E) </t>
  </si>
  <si>
    <t>Multidisciplinary Nanosystems Facility (C,E)</t>
  </si>
  <si>
    <t>Health Science Center Emergency Power (P,C,E)</t>
  </si>
  <si>
    <t>*</t>
  </si>
  <si>
    <t>Norman Hall Renovation/International Media Union, Phase I (P,C,E)</t>
  </si>
  <si>
    <t>Life Sciences/IFAS Research Facility (P)(C)(C)(C,E)</t>
  </si>
  <si>
    <t>Newell Hall Remodeling/Restoration/Auditorium Addition (P)(C,E)</t>
  </si>
  <si>
    <t>McCarty Hall Renovation (P,C)(C,E)</t>
  </si>
  <si>
    <t>Weil Hall Remodeling, Phase II (P,C,E)</t>
  </si>
  <si>
    <t>HSC Remodeling/Renovation (P)(C)(E)</t>
  </si>
  <si>
    <t>IFAS Fisheries &amp; Aquaculture Facilities (P,C,E)</t>
  </si>
  <si>
    <t>Vet Med Small Animal Hospital (P)(C)(E)</t>
  </si>
  <si>
    <t>Whitney Center for Marine Animal Health (P,C,E)</t>
  </si>
  <si>
    <t>Public Safety Bldg. (P,C)</t>
  </si>
  <si>
    <t>IFAS Statewide Building Envelope &amp; HVAC Improv. (P,C)</t>
  </si>
  <si>
    <t>Tigert Hall Renovation (P,C)</t>
  </si>
  <si>
    <t>Sheppard/Broad Biomedical Building (P,C,E)</t>
  </si>
  <si>
    <t>Teaching Observatory Relocation (P,C)</t>
  </si>
  <si>
    <t>UF Animal Care Facility (P,C,E)</t>
  </si>
  <si>
    <t>IFAS Jay West Florida Research and Education Center (P,C,E)</t>
  </si>
  <si>
    <t>Indian River Rec Biological and Agricultural Research (P,C,E)</t>
  </si>
  <si>
    <t>Plant Science Research Facilities - Campus (P,C,E)</t>
  </si>
  <si>
    <t>Ft. Pierce Irrec Land Acquisition (S)</t>
  </si>
  <si>
    <t>FSU</t>
  </si>
  <si>
    <t xml:space="preserve">Utilities/Infra./Capital Renewal (P,C,E)(P,C,E)(P,C,E)(P,C,E)(P,C,E) </t>
  </si>
  <si>
    <t>Building Envelope Improvements (C)(P,C)(C)</t>
  </si>
  <si>
    <t>Campus Networking Improvements (P,C)(P,C,E)(P,C,E)</t>
  </si>
  <si>
    <t>Fine Arts Building Remodeling and Expansion (P)(C)(E)</t>
  </si>
  <si>
    <t>Hoffman Teaching Lab Renovation (P)(C)(E)</t>
  </si>
  <si>
    <t>Johnston Building Remodeling (P)(C)(E)</t>
  </si>
  <si>
    <t xml:space="preserve">Sandels Building Expansion (P,C,E) </t>
  </si>
  <si>
    <t>Business Bldg Remodeling &amp; Expansion (P,C,E)</t>
  </si>
  <si>
    <t xml:space="preserve">College of Law Remodeling &amp; Expansion (P,C,E) </t>
  </si>
  <si>
    <t>Stone Building Expansion (P)(C)(E)</t>
  </si>
  <si>
    <t>Shores Building Expansion (P)(C)(E)</t>
  </si>
  <si>
    <t>Science Building Support System Improvements (P,C)(P,C)(P,C)</t>
  </si>
  <si>
    <t>Sandels Building Expansion (P,C,E)</t>
  </si>
  <si>
    <t>Math/Meterology Complex (P)(C)(E)</t>
  </si>
  <si>
    <t>Psychology Center, Phase 2 (P,C)(C)(E)</t>
  </si>
  <si>
    <t>Isabel Collier Read Facility (P,C,E)</t>
  </si>
  <si>
    <t>Panama City Campus Academic Building (C)(E)</t>
  </si>
  <si>
    <t>Classroom Building Two (P,C,E)</t>
  </si>
  <si>
    <t>Life Sciences Teaching &amp; Research Center (C)(E)</t>
  </si>
  <si>
    <t xml:space="preserve">FSU Child Development Center (P,C,E) </t>
  </si>
  <si>
    <t>FAMU - FSU College of Engineering, Phase III (P)(C,E)</t>
  </si>
  <si>
    <t>South Campus Expansion (P)(P,C)(P,C)</t>
  </si>
  <si>
    <t>Maintenance Complex (P)(C)(E)</t>
  </si>
  <si>
    <t>Panama City Campus Expansion (C)(E)</t>
  </si>
  <si>
    <t xml:space="preserve">Ringling Circus Museum (P,C,E) </t>
  </si>
  <si>
    <t>Concert Hall (P,C,E)</t>
  </si>
  <si>
    <t>Land Acquisition (S)(S)(S)</t>
  </si>
  <si>
    <t>Conradi Building Remodeling (P)(C)(E)</t>
  </si>
  <si>
    <t>Eppes Hall Remodeling (P)(C)</t>
  </si>
  <si>
    <t>Kellogg Research Building Remodeling (P)(C)</t>
  </si>
  <si>
    <t>Harpe Johnson Building Remodeling (P)</t>
  </si>
  <si>
    <t>Westcott Building Remodeling (P)</t>
  </si>
  <si>
    <t>Tully Gym Remodeling (P)</t>
  </si>
  <si>
    <t>Physics Building (P)</t>
  </si>
  <si>
    <t>Turnbull Conference Center Expansion (P)</t>
  </si>
  <si>
    <t>FAMU</t>
  </si>
  <si>
    <t>Campus Elec Upgrades, Technology, Infrastructure (P,C,E)(P,C,E)(P,C,E)</t>
  </si>
  <si>
    <t>School of Journalism (E)</t>
  </si>
  <si>
    <t>Development Research School ( C)(E)</t>
  </si>
  <si>
    <t>Dyson Building Remodeling (P)( C)(E)</t>
  </si>
  <si>
    <t>Tucker Hall Remodeling (P)( C)(E)</t>
  </si>
  <si>
    <t>Pharmacy Building Phase II ( C)(E)</t>
  </si>
  <si>
    <t>Engineering Technology Building (P)(C)(E)</t>
  </si>
  <si>
    <t>FAMU/FSU College Engineering Phase III (P)(C,E)</t>
  </si>
  <si>
    <t>Multi-Purpose Center Teaching Gymnasium ( C)(E)</t>
  </si>
  <si>
    <t>Land Acquisitions/Site Improvements (S)(S)(S)</t>
  </si>
  <si>
    <t>Jones Hall Remodeling (P)(C)(E)</t>
  </si>
  <si>
    <t>Banneker Complex Remodeling (P)(C)(E)</t>
  </si>
  <si>
    <t>Gore Education Complex Remodeling/Expansion(P)(C)(E)</t>
  </si>
  <si>
    <t>Social Science Building (P)(C)(E)</t>
  </si>
  <si>
    <t>Coleman Library Phase III (P)(C)(E)</t>
  </si>
  <si>
    <t>Classroom Complex (P)(C)(E)</t>
  </si>
  <si>
    <t>College of Arts and Sciences Teaching Facilities (P)(C)(E)</t>
  </si>
  <si>
    <t>Perry-Paige Addition (P)(C)(E)</t>
  </si>
  <si>
    <t>Student Affairs Building (P)(C)(E)</t>
  </si>
  <si>
    <t>Howard Hall Remodeling (P)(C)(E)</t>
  </si>
  <si>
    <t>USF</t>
  </si>
  <si>
    <t xml:space="preserve">Utilities/Infrastructure/Capital Renewal/Roofs (P,C,E)(P,C,E)(P,C,E)(P,C,E)(P,C,E) </t>
  </si>
  <si>
    <t>FAH Remodeling (P)( C)(E)</t>
  </si>
  <si>
    <t>Architecture Building (P)(C)(E)</t>
  </si>
  <si>
    <t>College of Business (P,C,E)(P,C,E)</t>
  </si>
  <si>
    <t>Honors College (P,C,E)</t>
  </si>
  <si>
    <t>Honors College (P,C)(E)</t>
  </si>
  <si>
    <t>Music Building, Phase I (P,C)(C)(E)</t>
  </si>
  <si>
    <t>Property Acquisition/Economic Development (S)</t>
  </si>
  <si>
    <t>Architecture Building (P,C,E)</t>
  </si>
  <si>
    <t>Health Care &amp; Education Center B (P,C,E)(P,C,E)</t>
  </si>
  <si>
    <t>Music Building (P,C,E)</t>
  </si>
  <si>
    <t>Medical Office Building (P,C,E)</t>
  </si>
  <si>
    <t>Interdisciplinary Science Teaching &amp; Research Fac.(P)(C)(C,E)(E)</t>
  </si>
  <si>
    <t>HSC Research Building II/Vivarium Expansion (P)(C)(C)(C)</t>
  </si>
  <si>
    <t>HSC Major Ren./Rem. Core Lab &amp; Classroom Space (P)(C)(E)</t>
  </si>
  <si>
    <t>LIF &amp; PHY Remodeling (P)(C,E)(E)</t>
  </si>
  <si>
    <t>Shimberg Health Sciences Library Expansion Project (P)(C)</t>
  </si>
  <si>
    <t>Library Expansion and Remodeling (P)(C)</t>
  </si>
  <si>
    <t>Music Building, Phase II (P,C,E)</t>
  </si>
  <si>
    <t>Engineering IV (P)</t>
  </si>
  <si>
    <t>USF/LAK</t>
  </si>
  <si>
    <t xml:space="preserve">Lakeland New Campus, Phase I (P,C,E)(P,C,E)(P,C,E)(P,C,E)(P,C,E) </t>
  </si>
  <si>
    <t>USF/SM</t>
  </si>
  <si>
    <t xml:space="preserve">Sarasota/Manatee Utilities &amp; Infrastructure (P,C,E)(P,C,E)(P,C,E)(P,C,E)(P,C,E) </t>
  </si>
  <si>
    <t>Academic Facility (C,E)</t>
  </si>
  <si>
    <t>Land Acquisition (S)</t>
  </si>
  <si>
    <t>Alterations to Viking Complex (P,C,E)</t>
  </si>
  <si>
    <t>Renovation of Hotel Property (P,C,E)</t>
  </si>
  <si>
    <t>USF/StP</t>
  </si>
  <si>
    <t>USF St. Pete. Utilities/Infrastructure (P,C,E)(P,C,E)(P,C,E)(P,C,E)(P,C,E)</t>
  </si>
  <si>
    <t>USF St. Pete. Joint Use Science &amp; Tech. Gen.Aca. Fac.(P)(C)(E)</t>
  </si>
  <si>
    <t>USF St. Pete. Property Acquis &amp; Renov./New Constr. (P,C)(E)</t>
  </si>
  <si>
    <t>USF St. Pete. Joint Use Utility Plant (P,C)</t>
  </si>
  <si>
    <t>USF St. Pete. Support Services Facility (P)(C)(E)</t>
  </si>
  <si>
    <t>USF St. Pete. Property Acquis. &amp; Renov./New Const.(P,C)(E)</t>
  </si>
  <si>
    <t>FAU</t>
  </si>
  <si>
    <t>Expansion/Remodel Computer Center #22 (C)(E)</t>
  </si>
  <si>
    <t>FAU/Scripps Joint Use Facility - Jupiter (P,C,E)(P,C,E)(P,C,E)(P,C,E)</t>
  </si>
  <si>
    <t>FAU/PBCC Boca Raton Campus Joint Use Classroom Fac. (P)(C)(E)</t>
  </si>
  <si>
    <t>Vero Beach - Partner Campus (P)(C,E)</t>
  </si>
  <si>
    <t>Martin County - Partner Campus (P)(C,E)</t>
  </si>
  <si>
    <t>FAU/UF Joint Use Facility - Davie (P)(C)(C)(E)</t>
  </si>
  <si>
    <t>General Classroom/Engineering Building (P)(C)(C)(E)</t>
  </si>
  <si>
    <t>Pine Jog Environmental Education Center (P,C,E)</t>
  </si>
  <si>
    <t>Vivariumn (P,C,E)</t>
  </si>
  <si>
    <t>Port St. Lucie - Partner Campus Phase II (P,C,E)</t>
  </si>
  <si>
    <t>Convocation Center/Arena (P)(C)(C,E)</t>
  </si>
  <si>
    <t>Recital Hall (P,C,E)</t>
  </si>
  <si>
    <t>Central/Satellite Utility Plant (P)(C)(E)</t>
  </si>
  <si>
    <t>Campus Support Service (P)(C)(E)</t>
  </si>
  <si>
    <t>Alumni Center (P,C,E)</t>
  </si>
  <si>
    <t>Breezeway Expansion/Renovation (P,C,E)</t>
  </si>
  <si>
    <t>Davie III - College of Business (P)(C)(E)</t>
  </si>
  <si>
    <t>Instructional Services Bldg. #4 Renov. (P)(C)(E)</t>
  </si>
  <si>
    <t>Jupiter Classroom Building (P,C,E)</t>
  </si>
  <si>
    <t>Institute for the Study of Peace and Social Justice (P,C,E)</t>
  </si>
  <si>
    <t>Alzheimer's Care &amp; Research Center Phase II (P,C,E)</t>
  </si>
  <si>
    <t>Schmidt Biomedical Center Phase II &amp; III (P,C,E)</t>
  </si>
  <si>
    <t>USGS Joint Use Laboratory - Davie (P)( C)</t>
  </si>
  <si>
    <t>UWF</t>
  </si>
  <si>
    <t xml:space="preserve"> OWCC-UWF Joint Center, FWB Expansion (P) (C,E)</t>
  </si>
  <si>
    <t>Fieldhouse Rehabilitation and Remodeling (P)(C,E)</t>
  </si>
  <si>
    <t>Natatorium Rehabilitation and Remodeling (P)(C,E)</t>
  </si>
  <si>
    <t>Science and Technology, Phase I (P)(C,E)</t>
  </si>
  <si>
    <t>College of Business Classroom and Support Building (P)(C,E)</t>
  </si>
  <si>
    <t>Classroom and Teaching Lab Upgrades (P)(C,E)</t>
  </si>
  <si>
    <t>CFPA Building 82, Acoustical and Lighting Corrections (P,C,E)</t>
  </si>
  <si>
    <t>Classroom and Office Building, College of Professional Studies (P)(C,E)</t>
  </si>
  <si>
    <t>Campus Security Facility (P)(C,E)</t>
  </si>
  <si>
    <t>Administrative Financial Services, Purchasing, Human Resources (P)(C,E)</t>
  </si>
  <si>
    <t>Archeological Conservatory Auditorium (P,C,E)</t>
  </si>
  <si>
    <t>Downtown Research and Classroom Complex (P)(C,E)</t>
  </si>
  <si>
    <t>UCF</t>
  </si>
  <si>
    <t>Wastewater Treatment Expansion Add (P,C)</t>
  </si>
  <si>
    <t>VCC-UCF Joint Use Facility (P,C)(E)</t>
  </si>
  <si>
    <t>SCC-UCF Joint Use Facility (P,C)(E)</t>
  </si>
  <si>
    <t>DBCC-SCC-UCF Joint Use Facility  (P)(C)(E)</t>
  </si>
  <si>
    <t>Math &amp; Physics Building Renovation (P)( C)(E)</t>
  </si>
  <si>
    <t>Physical Sciences Building (P)(C)(E)</t>
  </si>
  <si>
    <t>Bio-Medical Science Enhancement (P,C,E)</t>
  </si>
  <si>
    <t>Bio-Medical Science Center (P,C)(P,C)</t>
  </si>
  <si>
    <t>Engineering III Enhancement (P,C,E)</t>
  </si>
  <si>
    <t>Hazardous Waste Expansion (P,C,E)</t>
  </si>
  <si>
    <t>Florida Center for the Arts &amp; Education (P,C,E)(P,C,E)(P,C,E)(P,C,E)(P,C,E)</t>
  </si>
  <si>
    <t>Band Building (P)(C)(E)</t>
  </si>
  <si>
    <t>Career Resource Center (P,C,E)</t>
  </si>
  <si>
    <t>Arts Complex II-Performance (P,C,E)</t>
  </si>
  <si>
    <t>Arts Complex II Enhancement (P,C,E)</t>
  </si>
  <si>
    <t>Alumni Center (P,C)(E)</t>
  </si>
  <si>
    <t>Convocation Center (P,C,E)</t>
  </si>
  <si>
    <t>Engineering Building I Renovation (P)(C)(E)</t>
  </si>
  <si>
    <t>Classroom Building II (P)(C)(E)</t>
  </si>
  <si>
    <t>Library Expansion (P,C,E)(P,C,E)(P,C,E)</t>
  </si>
  <si>
    <t>Interdisplinary Research &amp; Incubator Fac. (P)(C)(E)</t>
  </si>
  <si>
    <t>Environmental Center (P)(C)(E)</t>
  </si>
  <si>
    <t>Humanities &amp; Social Sciences II (P)(C)(E)</t>
  </si>
  <si>
    <t>U.S. Reading Center (P)(C)(E)</t>
  </si>
  <si>
    <t>Creative School Expansion (P,C,E)</t>
  </si>
  <si>
    <t>Nursing Annex (P)(C)(E)</t>
  </si>
  <si>
    <t>Howard Phillips Hall Renovation (P)(C)(E)</t>
  </si>
  <si>
    <t>Arts Complex III - Music (P)(C,E)</t>
  </si>
  <si>
    <t>Police Facility Expansion (P)(C,E)</t>
  </si>
  <si>
    <t>Interdisplinary Research Building II (P)(C,E)</t>
  </si>
  <si>
    <t>Humanities &amp; Fine Arts Renovation (P)</t>
  </si>
  <si>
    <t>Theater Bldg. Renovation (P)</t>
  </si>
  <si>
    <t>Business Admin. III Bldg. (P)</t>
  </si>
  <si>
    <t>Education III Building (P)</t>
  </si>
  <si>
    <t>Film - Arts &amp; Sciences II Building (P)</t>
  </si>
  <si>
    <t>Simulation &amp; Training Building (P)</t>
  </si>
  <si>
    <t>FIU</t>
  </si>
  <si>
    <t>Molecular Biology, UP (P,C)(C,E)</t>
  </si>
  <si>
    <t>College of Law BR832, UP (C,E)</t>
  </si>
  <si>
    <t>Hospitality Management - Distance Learning Facility (C,E)</t>
  </si>
  <si>
    <t>Social Science (International Studies), UP (P,C)(C,E)</t>
  </si>
  <si>
    <t>Office/Classroom (Graduate School of Business) BR 856 (P,C,E)</t>
  </si>
  <si>
    <t>Art Museum, UP BR 839 (C,E)</t>
  </si>
  <si>
    <t>Public Safety Building, UP (P,C,E)</t>
  </si>
  <si>
    <t xml:space="preserve">Capital Asset Management Supplement, UW (P,C,E)(P,C,E)(P,C,E)(P,C,E)(P,C,E) </t>
  </si>
  <si>
    <t>Graduate Classroom Building - UP (P,C)(C)(E)</t>
  </si>
  <si>
    <t>Science/Classroom Complex-UP (P,C,E) (C)(E)</t>
  </si>
  <si>
    <t>Classroom/Office, BBC (P,C)(C)(C,E)</t>
  </si>
  <si>
    <t>Health-Science Laboratory Clinic - UP (P)(P,C,E)(E)</t>
  </si>
  <si>
    <t>Humanities Center/Offices - UP (P,C)(C)(C,E)</t>
  </si>
  <si>
    <t>International Hurricane Center, UP (P)(P,C,E)</t>
  </si>
  <si>
    <t>Training Complex, UP (P,C)(C)</t>
  </si>
  <si>
    <t>UNF</t>
  </si>
  <si>
    <t>Allied Health Facility - Building #46 (P,C)(C,E)</t>
  </si>
  <si>
    <t>Natural Sciences Bldg. 4 Renovation (P,C,E)</t>
  </si>
  <si>
    <t>Science &amp; Engineering Building (E)</t>
  </si>
  <si>
    <t>Allied Health (E)</t>
  </si>
  <si>
    <t>Education Building (P,C)(C,E)</t>
  </si>
  <si>
    <t>Library (E)</t>
  </si>
  <si>
    <t>Fine Arts Building (E)\</t>
  </si>
  <si>
    <t>University Center (E)</t>
  </si>
  <si>
    <t>Founders Hall Bldg 2 (P,C,E)(P,C,E)</t>
  </si>
  <si>
    <t>Land Acquisition (S)(S)</t>
  </si>
  <si>
    <t>Coggin College of Business Addition Bldg 42  (P)(C)(E)</t>
  </si>
  <si>
    <t>Computer Sciences Addition/Rem.Bldg 15 (P,C)(C)(E)</t>
  </si>
  <si>
    <t>Communications &amp; Visual Arts Bldg 3 Renovation (P)(C)(E)</t>
  </si>
  <si>
    <t>J. Brooks Brown Hall (Bldg. 39) Expand Nursing Prog.(P)</t>
  </si>
  <si>
    <t>Arts &amp; Sciences Bldg. 8 (P,C)(C,E)</t>
  </si>
  <si>
    <t>Road Improvements  (P,C)(P,C)(P,C)</t>
  </si>
  <si>
    <t>Classroom/Office/Lab Building (P)(C,E)</t>
  </si>
  <si>
    <t>Administrative Building (P)(C)(E)</t>
  </si>
  <si>
    <t>Andrew Robinson Center Bldg. 14 (P,C,E)</t>
  </si>
  <si>
    <t>Remodel/Renovations - Schultz Hall Bldg 9 (P,C)</t>
  </si>
  <si>
    <t>Arts and Sciences Building Phase II (P)(C)</t>
  </si>
  <si>
    <t>FGCU</t>
  </si>
  <si>
    <t xml:space="preserve">Roads/Parking/Infrastructure/Mitigation (P,C,E)(P,C,E)(P,C,E)(P,C,E)(P,C,E) </t>
  </si>
  <si>
    <t>Classrooms/Offices/Labs Academic 6 (P)(C)(E)</t>
  </si>
  <si>
    <t>Engineering (P,C,E)</t>
  </si>
  <si>
    <t>College of Business (P,C,E)</t>
  </si>
  <si>
    <t>Whitaker - BioTech Labs (P,C,E)</t>
  </si>
  <si>
    <t>Environmental Science Labs (P)(C)(E)</t>
  </si>
  <si>
    <t>Culinary Lab (P,C,E)</t>
  </si>
  <si>
    <t>Forensic Science Building (P)(C)(E)</t>
  </si>
  <si>
    <t>Fine Arts Phase 2 Auditorium (P)(C)(E)</t>
  </si>
  <si>
    <t>Professional Golf Management (P,C,E)</t>
  </si>
  <si>
    <t>Professional Tennis Management (P,C,E)</t>
  </si>
  <si>
    <t>Great Lawn Pavillion (P,C,E)</t>
  </si>
  <si>
    <t>Family Resource Center (P,C,E)</t>
  </si>
  <si>
    <t>Collier County Center (P)(C)(E)</t>
  </si>
  <si>
    <t>Music Hall (P,C,E)</t>
  </si>
  <si>
    <t>Developmental Research School (P)(C,E)</t>
  </si>
  <si>
    <t>Human Performance Wing (P,C,E)</t>
  </si>
  <si>
    <t>Central Energy Plant Expansion Phase 2 (P)(C,E)</t>
  </si>
  <si>
    <t>Science &amp; Technology Building (P)(C)(E)</t>
  </si>
  <si>
    <t>Chinese Studies Institute (P)(C,E)</t>
  </si>
  <si>
    <t>College of Health Professions (P)(C)(E)</t>
  </si>
  <si>
    <t>Classrooms/Offices/Labs Academic 7 (P)(C)(E)</t>
  </si>
  <si>
    <t>Health Education Conference Center (P,C,E)</t>
  </si>
  <si>
    <t>Recreation Improvements (P,C,E)</t>
  </si>
  <si>
    <t>Multipurpose Education Facility (P)(C)(E)</t>
  </si>
  <si>
    <t>Museology Studies Building (P,C,E)</t>
  </si>
  <si>
    <t>Charlotte County Center (P)(C,E)</t>
  </si>
  <si>
    <t>NewC</t>
  </si>
  <si>
    <t>Academic Facility (P)(C)(E)</t>
  </si>
  <si>
    <t>Land Purchase (S)</t>
  </si>
  <si>
    <t>StPC</t>
  </si>
  <si>
    <t>Remodel Olympia (Annex) Bldg. TS (C)(E)</t>
  </si>
  <si>
    <t>Construct Orthotics &amp; Prosthetics Bldg-HEO (P,C,E)</t>
  </si>
  <si>
    <t>TOTAL Projects</t>
  </si>
  <si>
    <t>EXHIBIT 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</si>
</sst>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0%"/>
    <numFmt numFmtId="166" formatCode="0_);\(0\)"/>
    <numFmt numFmtId="167" formatCode="#,##0.0_);\(#,##0.0\)"/>
    <numFmt numFmtId="168" formatCode="0.0%"/>
    <numFmt numFmtId="169" formatCode="#,##0.0_);[Red]\(#,##0.0\)"/>
    <numFmt numFmtId="170" formatCode="&quot;$&quot;#,##0.0_);[Red]\(&quot;$&quot;#,##0.0\)"/>
    <numFmt numFmtId="171" formatCode="_(* #,##0_);_(* \(#,##0\);_(* &quot;-&quot;??_);_(@_)"/>
    <numFmt numFmtId="172" formatCode="_(&quot;$&quot;* #,##0_);_(&quot;$&quot;* \(#,##0\);_(&quot;$&quot;* &quot;-&quot;??_);_(@_)"/>
    <numFmt numFmtId="173" formatCode="General_)"/>
    <numFmt numFmtId="174" formatCode="0.00_);\(0.00\)"/>
    <numFmt numFmtId="175" formatCode="#,##0;[Red]#,##0"/>
    <numFmt numFmtId="176" formatCode="&quot;$&quot;#,##0"/>
    <numFmt numFmtId="177" formatCode="0_);[Red]\(0\)"/>
    <numFmt numFmtId="178" formatCode="0.000000"/>
    <numFmt numFmtId="179" formatCode="0.00000000"/>
    <numFmt numFmtId="180" formatCode="0.00_)"/>
    <numFmt numFmtId="181" formatCode="#,##0.0000"/>
    <numFmt numFmtId="182" formatCode="#,##0.0"/>
    <numFmt numFmtId="183" formatCode="_(* #,##0.0_);_(* \(#,##0.0\);_(* &quot;-&quot;??_);_(@_)"/>
    <numFmt numFmtId="184" formatCode="&quot;$&quot;#,##0.00"/>
    <numFmt numFmtId="185" formatCode="[$$-409]#,##0"/>
    <numFmt numFmtId="186" formatCode="[$$-409]#,##0.0"/>
    <numFmt numFmtId="187" formatCode="[$$-409]#,##0_);\([$$-409]#,##0\)"/>
    <numFmt numFmtId="188" formatCode="0.00000000000"/>
    <numFmt numFmtId="189" formatCode="#,##0.00000000000"/>
    <numFmt numFmtId="190" formatCode="[$-409]dddd\,\ mmmm\ dd\,\ yyyy"/>
    <numFmt numFmtId="191" formatCode="m/d/yy;@"/>
    <numFmt numFmtId="192" formatCode="mm/dd/yy;@"/>
    <numFmt numFmtId="193" formatCode="[$-409]mmmm\ d\,\ yyyy;@"/>
    <numFmt numFmtId="194" formatCode="#,##0.00;[Red]#,##0.00"/>
    <numFmt numFmtId="195" formatCode="0.000000%"/>
    <numFmt numFmtId="196" formatCode="#,##0.000000_);\(#,##0.000000\)"/>
    <numFmt numFmtId="197" formatCode="#,##0.00000000_);\(#,##0.00000000\)"/>
    <numFmt numFmtId="198" formatCode="0.00000000%"/>
  </numFmts>
  <fonts count="17">
    <font>
      <sz val="7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5.95"/>
      <color indexed="36"/>
      <name val="Helv"/>
      <family val="0"/>
    </font>
    <font>
      <u val="single"/>
      <sz val="5.95"/>
      <color indexed="12"/>
      <name val="Helv"/>
      <family val="0"/>
    </font>
    <font>
      <sz val="6"/>
      <name val="Helv"/>
      <family val="0"/>
    </font>
    <font>
      <b/>
      <sz val="12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 MT"/>
      <family val="0"/>
    </font>
    <font>
      <b/>
      <sz val="12"/>
      <name val="MS Sans Serif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9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7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8">
    <xf numFmtId="37" fontId="0" fillId="0" borderId="0" xfId="0" applyAlignment="1">
      <alignment/>
    </xf>
    <xf numFmtId="0" fontId="8" fillId="0" borderId="0" xfId="25" applyFont="1" applyFill="1" applyAlignment="1" applyProtection="1">
      <alignment horizontal="centerContinuous"/>
      <protection/>
    </xf>
    <xf numFmtId="0" fontId="9" fillId="0" borderId="0" xfId="25" applyFont="1" applyFill="1" applyAlignment="1" applyProtection="1">
      <alignment horizontal="centerContinuous"/>
      <protection/>
    </xf>
    <xf numFmtId="0" fontId="10" fillId="0" borderId="0" xfId="25" applyFont="1" applyFill="1" applyAlignment="1">
      <alignment horizontal="centerContinuous"/>
      <protection/>
    </xf>
    <xf numFmtId="0" fontId="10" fillId="0" borderId="0" xfId="25" applyFont="1" applyFill="1" applyAlignment="1">
      <alignment horizontal="center"/>
      <protection/>
    </xf>
    <xf numFmtId="0" fontId="4" fillId="0" borderId="0" xfId="25">
      <alignment/>
      <protection/>
    </xf>
    <xf numFmtId="0" fontId="10" fillId="0" borderId="0" xfId="25" applyFont="1" applyFill="1" applyAlignment="1" applyProtection="1">
      <alignment horizontal="centerContinuous"/>
      <protection/>
    </xf>
    <xf numFmtId="0" fontId="11" fillId="0" borderId="0" xfId="25" applyFont="1" applyFill="1" applyAlignment="1" applyProtection="1">
      <alignment horizontal="centerContinuous"/>
      <protection/>
    </xf>
    <xf numFmtId="0" fontId="12" fillId="0" borderId="0" xfId="25" applyFont="1" applyFill="1" applyAlignment="1" applyProtection="1">
      <alignment horizontal="centerContinuous"/>
      <protection/>
    </xf>
    <xf numFmtId="0" fontId="13" fillId="0" borderId="0" xfId="25" applyFont="1" applyFill="1" applyAlignment="1">
      <alignment horizontal="centerContinuous"/>
      <protection/>
    </xf>
    <xf numFmtId="0" fontId="10" fillId="0" borderId="0" xfId="25" applyFont="1" applyFill="1">
      <alignment/>
      <protection/>
    </xf>
    <xf numFmtId="0" fontId="11" fillId="0" borderId="1" xfId="25" applyFont="1" applyFill="1" applyBorder="1" applyAlignment="1" applyProtection="1">
      <alignment horizontal="center"/>
      <protection/>
    </xf>
    <xf numFmtId="0" fontId="11" fillId="0" borderId="1" xfId="25" applyFont="1" applyFill="1" applyBorder="1">
      <alignment/>
      <protection/>
    </xf>
    <xf numFmtId="0" fontId="11" fillId="0" borderId="2" xfId="25" applyFont="1" applyFill="1" applyBorder="1" applyAlignment="1" applyProtection="1">
      <alignment horizontal="center"/>
      <protection/>
    </xf>
    <xf numFmtId="0" fontId="4" fillId="0" borderId="0" xfId="25" applyBorder="1">
      <alignment/>
      <protection/>
    </xf>
    <xf numFmtId="0" fontId="14" fillId="0" borderId="0" xfId="25" applyFont="1" applyFill="1">
      <alignment/>
      <protection/>
    </xf>
    <xf numFmtId="0" fontId="11" fillId="0" borderId="0" xfId="25" applyFont="1" applyFill="1" applyAlignment="1">
      <alignment/>
      <protection/>
    </xf>
    <xf numFmtId="0" fontId="4" fillId="0" borderId="0" xfId="25" applyFill="1" applyBorder="1">
      <alignment/>
      <protection/>
    </xf>
    <xf numFmtId="0" fontId="11" fillId="0" borderId="0" xfId="24" applyFont="1" applyFill="1" applyAlignment="1" applyProtection="1">
      <alignment horizontal="center"/>
      <protection/>
    </xf>
    <xf numFmtId="0" fontId="12" fillId="0" borderId="0" xfId="23" applyFont="1" applyFill="1" applyAlignment="1" applyProtection="1">
      <alignment horizontal="center"/>
      <protection/>
    </xf>
    <xf numFmtId="0" fontId="10" fillId="0" borderId="0" xfId="23" applyFont="1" applyFill="1" applyBorder="1" applyAlignment="1" applyProtection="1">
      <alignment horizontal="left"/>
      <protection/>
    </xf>
    <xf numFmtId="3" fontId="10" fillId="0" borderId="0" xfId="23" applyNumberFormat="1" applyFont="1" applyFill="1" applyBorder="1" applyAlignment="1" applyProtection="1">
      <alignment horizontal="right"/>
      <protection/>
    </xf>
    <xf numFmtId="3" fontId="10" fillId="0" borderId="0" xfId="23" applyNumberFormat="1" applyFont="1" applyFill="1" applyAlignment="1" applyProtection="1">
      <alignment horizontal="right"/>
      <protection/>
    </xf>
    <xf numFmtId="37" fontId="10" fillId="0" borderId="0" xfId="25" applyNumberFormat="1" applyFont="1" applyFill="1" applyBorder="1" applyProtection="1">
      <alignment/>
      <protection/>
    </xf>
    <xf numFmtId="1" fontId="11" fillId="0" borderId="0" xfId="25" applyNumberFormat="1" applyFont="1" applyFill="1" applyBorder="1" applyAlignment="1">
      <alignment horizontal="center"/>
      <protection/>
    </xf>
    <xf numFmtId="1" fontId="10" fillId="0" borderId="0" xfId="25" applyNumberFormat="1" applyFont="1" applyFill="1" applyBorder="1" applyAlignment="1">
      <alignment horizontal="center"/>
      <protection/>
    </xf>
    <xf numFmtId="0" fontId="10" fillId="0" borderId="0" xfId="25" applyFont="1" applyFill="1" applyBorder="1">
      <alignment/>
      <protection/>
    </xf>
    <xf numFmtId="3" fontId="10" fillId="0" borderId="0" xfId="17" applyNumberFormat="1" applyFont="1" applyFill="1" applyBorder="1" applyAlignment="1">
      <alignment/>
    </xf>
    <xf numFmtId="0" fontId="10" fillId="0" borderId="0" xfId="25" applyFont="1" applyFill="1" applyBorder="1" applyAlignment="1">
      <alignment horizontal="center"/>
      <protection/>
    </xf>
    <xf numFmtId="3" fontId="10" fillId="0" borderId="0" xfId="15" applyNumberFormat="1" applyFont="1" applyFill="1" applyBorder="1" applyAlignment="1">
      <alignment/>
    </xf>
    <xf numFmtId="0" fontId="11" fillId="0" borderId="0" xfId="27" applyFont="1" applyFill="1" applyAlignment="1" applyProtection="1">
      <alignment horizontal="center"/>
      <protection/>
    </xf>
    <xf numFmtId="3" fontId="10" fillId="0" borderId="0" xfId="23" applyNumberFormat="1" applyFont="1" applyFill="1" applyBorder="1" applyAlignment="1">
      <alignment horizontal="right"/>
      <protection/>
    </xf>
    <xf numFmtId="37" fontId="4" fillId="0" borderId="0" xfId="25" applyNumberFormat="1" applyFill="1" applyBorder="1">
      <alignment/>
      <protection/>
    </xf>
    <xf numFmtId="0" fontId="11" fillId="0" borderId="0" xfId="25" applyFont="1" applyFill="1" applyBorder="1" applyAlignment="1" applyProtection="1">
      <alignment horizontal="center"/>
      <protection/>
    </xf>
    <xf numFmtId="0" fontId="10" fillId="0" borderId="0" xfId="25" applyFont="1" applyFill="1" applyBorder="1" applyAlignment="1" applyProtection="1">
      <alignment horizontal="left"/>
      <protection/>
    </xf>
    <xf numFmtId="37" fontId="10" fillId="0" borderId="0" xfId="25" applyNumberFormat="1" applyFont="1" applyFill="1" applyBorder="1">
      <alignment/>
      <protection/>
    </xf>
    <xf numFmtId="0" fontId="11" fillId="0" borderId="0" xfId="25" applyFont="1" applyFill="1" applyBorder="1" applyAlignment="1">
      <alignment horizontal="center"/>
      <protection/>
    </xf>
    <xf numFmtId="0" fontId="10" fillId="0" borderId="0" xfId="25" applyFont="1" applyFill="1" applyBorder="1" applyAlignment="1">
      <alignment vertical="center"/>
      <protection/>
    </xf>
    <xf numFmtId="37" fontId="10" fillId="0" borderId="0" xfId="25" applyNumberFormat="1" applyFont="1" applyFill="1" applyBorder="1" applyAlignment="1" applyProtection="1">
      <alignment vertical="center"/>
      <protection/>
    </xf>
    <xf numFmtId="37" fontId="10" fillId="0" borderId="0" xfId="25" applyNumberFormat="1" applyFont="1" applyFill="1" applyBorder="1" applyAlignment="1" applyProtection="1">
      <alignment vertical="center"/>
      <protection/>
    </xf>
    <xf numFmtId="3" fontId="10" fillId="0" borderId="0" xfId="25" applyNumberFormat="1" applyFont="1" applyFill="1" applyBorder="1" applyAlignment="1">
      <alignment horizontal="center" vertical="center"/>
      <protection/>
    </xf>
    <xf numFmtId="37" fontId="10" fillId="0" borderId="0" xfId="15" applyNumberFormat="1" applyFont="1" applyFill="1" applyBorder="1" applyAlignment="1">
      <alignment/>
    </xf>
    <xf numFmtId="3" fontId="10" fillId="0" borderId="0" xfId="25" applyNumberFormat="1" applyFont="1" applyFill="1" applyBorder="1" applyAlignment="1">
      <alignment vertical="center"/>
      <protection/>
    </xf>
    <xf numFmtId="3" fontId="10" fillId="0" borderId="0" xfId="23" applyNumberFormat="1" applyFont="1" applyFill="1" applyAlignment="1">
      <alignment horizontal="right"/>
      <protection/>
    </xf>
    <xf numFmtId="0" fontId="11" fillId="0" borderId="0" xfId="24" applyFont="1" applyFill="1" applyAlignment="1">
      <alignment horizontal="center"/>
      <protection/>
    </xf>
    <xf numFmtId="0" fontId="12" fillId="0" borderId="0" xfId="23" applyFont="1" applyFill="1" applyAlignment="1">
      <alignment horizontal="center"/>
      <protection/>
    </xf>
    <xf numFmtId="0" fontId="10" fillId="0" borderId="0" xfId="23" applyFont="1" applyFill="1" applyBorder="1" applyAlignment="1">
      <alignment vertical="center"/>
      <protection/>
    </xf>
    <xf numFmtId="3" fontId="10" fillId="0" borderId="0" xfId="23" applyNumberFormat="1" applyFont="1" applyFill="1" applyBorder="1" applyAlignment="1" applyProtection="1">
      <alignment horizontal="right" vertical="center"/>
      <protection/>
    </xf>
    <xf numFmtId="3" fontId="10" fillId="0" borderId="0" xfId="23" applyNumberFormat="1" applyFont="1" applyFill="1" applyBorder="1" applyAlignment="1">
      <alignment horizontal="right" vertical="center"/>
      <protection/>
    </xf>
    <xf numFmtId="38" fontId="10" fillId="0" borderId="0" xfId="15" applyNumberFormat="1" applyFont="1" applyFill="1" applyBorder="1" applyAlignment="1" applyProtection="1">
      <alignment horizontal="right"/>
      <protection/>
    </xf>
    <xf numFmtId="37" fontId="10" fillId="0" borderId="0" xfId="25" applyNumberFormat="1" applyFont="1" applyFill="1" applyBorder="1" applyProtection="1">
      <alignment/>
      <protection/>
    </xf>
    <xf numFmtId="0" fontId="11" fillId="0" borderId="0" xfId="21" applyFont="1" applyFill="1" applyAlignment="1">
      <alignment horizontal="center"/>
      <protection/>
    </xf>
    <xf numFmtId="3" fontId="10" fillId="0" borderId="0" xfId="15" applyNumberFormat="1" applyFont="1" applyFill="1" applyBorder="1" applyAlignment="1">
      <alignment horizontal="right"/>
    </xf>
    <xf numFmtId="3" fontId="10" fillId="0" borderId="0" xfId="15" applyNumberFormat="1" applyFont="1" applyFill="1" applyAlignment="1">
      <alignment horizontal="right"/>
    </xf>
    <xf numFmtId="0" fontId="15" fillId="0" borderId="0" xfId="25" applyFont="1" applyFill="1" applyBorder="1" applyAlignment="1">
      <alignment horizontal="center"/>
      <protection/>
    </xf>
    <xf numFmtId="0" fontId="10" fillId="0" borderId="0" xfId="25" applyFont="1" applyFill="1" applyBorder="1" applyAlignment="1">
      <alignment horizontal="left"/>
      <protection/>
    </xf>
    <xf numFmtId="3" fontId="10" fillId="0" borderId="0" xfId="25" applyNumberFormat="1" applyFont="1" applyFill="1" applyBorder="1" applyProtection="1">
      <alignment/>
      <protection/>
    </xf>
    <xf numFmtId="3" fontId="10" fillId="0" borderId="0" xfId="25" applyNumberFormat="1" applyFont="1" applyFill="1" applyBorder="1">
      <alignment/>
      <protection/>
    </xf>
    <xf numFmtId="0" fontId="10" fillId="0" borderId="0" xfId="23" applyFont="1" applyFill="1" applyBorder="1" applyProtection="1">
      <alignment/>
      <protection/>
    </xf>
    <xf numFmtId="41" fontId="10" fillId="0" borderId="0" xfId="25" applyNumberFormat="1" applyFont="1" applyFill="1" applyBorder="1" applyAlignment="1">
      <alignment horizontal="center"/>
      <protection/>
    </xf>
    <xf numFmtId="0" fontId="4" fillId="0" borderId="0" xfId="25" applyFill="1">
      <alignment/>
      <protection/>
    </xf>
    <xf numFmtId="3" fontId="11" fillId="0" borderId="0" xfId="23" applyNumberFormat="1" applyFont="1" applyFill="1" applyBorder="1" applyAlignment="1">
      <alignment horizontal="right" vertical="center"/>
      <protection/>
    </xf>
    <xf numFmtId="3" fontId="10" fillId="0" borderId="0" xfId="23" applyNumberFormat="1" applyFont="1" applyFill="1" applyBorder="1" applyAlignment="1">
      <alignment vertical="center"/>
      <protection/>
    </xf>
    <xf numFmtId="1" fontId="11" fillId="0" borderId="0" xfId="27" applyNumberFormat="1" applyFont="1" applyFill="1" applyAlignment="1">
      <alignment horizontal="center"/>
      <protection/>
    </xf>
    <xf numFmtId="1" fontId="12" fillId="0" borderId="0" xfId="23" applyNumberFormat="1" applyFont="1" applyFill="1" applyAlignment="1">
      <alignment horizontal="center"/>
      <protection/>
    </xf>
    <xf numFmtId="0" fontId="10" fillId="0" borderId="0" xfId="23" applyFont="1" applyFill="1" applyAlignment="1">
      <alignment horizontal="left"/>
      <protection/>
    </xf>
    <xf numFmtId="3" fontId="10" fillId="0" borderId="0" xfId="17" applyNumberFormat="1" applyFont="1" applyFill="1" applyAlignment="1">
      <alignment horizontal="right"/>
    </xf>
    <xf numFmtId="1" fontId="12" fillId="0" borderId="0" xfId="23" applyNumberFormat="1" applyFont="1" applyFill="1" applyBorder="1" applyAlignment="1" applyProtection="1">
      <alignment horizontal="center"/>
      <protection/>
    </xf>
    <xf numFmtId="0" fontId="10" fillId="0" borderId="0" xfId="23" applyFont="1" applyFill="1">
      <alignment/>
      <protection/>
    </xf>
    <xf numFmtId="0" fontId="11" fillId="0" borderId="0" xfId="27" applyFont="1" applyFill="1" applyAlignment="1">
      <alignment horizontal="center"/>
      <protection/>
    </xf>
    <xf numFmtId="173" fontId="10" fillId="0" borderId="0" xfId="26" applyFont="1" applyFill="1">
      <alignment/>
      <protection/>
    </xf>
    <xf numFmtId="3" fontId="11" fillId="0" borderId="0" xfId="23" applyNumberFormat="1" applyFont="1" applyFill="1" applyAlignment="1">
      <alignment horizontal="right"/>
      <protection/>
    </xf>
    <xf numFmtId="0" fontId="10" fillId="0" borderId="0" xfId="26" applyNumberFormat="1" applyFont="1" applyFill="1" applyAlignment="1">
      <alignment horizontal="left" wrapText="1"/>
      <protection/>
    </xf>
    <xf numFmtId="173" fontId="10" fillId="0" borderId="0" xfId="26" applyFont="1" applyFill="1" applyAlignment="1">
      <alignment wrapText="1"/>
      <protection/>
    </xf>
    <xf numFmtId="0" fontId="10" fillId="0" borderId="0" xfId="23" applyFont="1" applyFill="1" applyAlignment="1" applyProtection="1">
      <alignment horizontal="left"/>
      <protection/>
    </xf>
    <xf numFmtId="0" fontId="12" fillId="0" borderId="0" xfId="22" applyFont="1" applyFill="1" applyAlignment="1">
      <alignment horizontal="center"/>
      <protection/>
    </xf>
    <xf numFmtId="3" fontId="10" fillId="0" borderId="0" xfId="22" applyNumberFormat="1" applyFont="1" applyFill="1" applyAlignment="1" applyProtection="1">
      <alignment horizontal="right"/>
      <protection/>
    </xf>
    <xf numFmtId="3" fontId="10" fillId="0" borderId="0" xfId="22" applyNumberFormat="1" applyFont="1" applyFill="1" applyAlignment="1">
      <alignment horizontal="right"/>
      <protection/>
    </xf>
    <xf numFmtId="0" fontId="10" fillId="0" borderId="0" xfId="22" applyFont="1" applyFill="1" applyAlignment="1">
      <alignment horizontal="left" wrapText="1"/>
      <protection/>
    </xf>
    <xf numFmtId="0" fontId="10" fillId="0" borderId="0" xfId="22" applyFont="1" applyFill="1" applyAlignment="1">
      <alignment horizontal="left"/>
      <protection/>
    </xf>
    <xf numFmtId="37" fontId="10" fillId="0" borderId="0" xfId="0" applyFont="1" applyFill="1" applyAlignment="1" applyProtection="1">
      <alignment horizontal="left"/>
      <protection/>
    </xf>
    <xf numFmtId="0" fontId="10" fillId="0" borderId="0" xfId="23" applyFont="1" applyFill="1" applyAlignment="1">
      <alignment horizontal="left" wrapText="1"/>
      <protection/>
    </xf>
    <xf numFmtId="0" fontId="10" fillId="0" borderId="0" xfId="23" applyFont="1" applyFill="1" applyAlignment="1">
      <alignment horizontal="left" vertical="top" wrapText="1"/>
      <protection/>
    </xf>
    <xf numFmtId="0" fontId="11" fillId="0" borderId="0" xfId="23" applyFont="1" applyFill="1" applyAlignment="1">
      <alignment/>
      <protection/>
    </xf>
    <xf numFmtId="0" fontId="11" fillId="0" borderId="2" xfId="27" applyFont="1" applyBorder="1" applyAlignment="1">
      <alignment horizontal="center"/>
      <protection/>
    </xf>
    <xf numFmtId="0" fontId="11" fillId="0" borderId="2" xfId="27" applyFont="1" applyBorder="1" applyAlignment="1">
      <alignment/>
      <protection/>
    </xf>
    <xf numFmtId="0" fontId="10" fillId="0" borderId="2" xfId="27" applyFont="1" applyBorder="1">
      <alignment/>
      <protection/>
    </xf>
    <xf numFmtId="3" fontId="10" fillId="0" borderId="2" xfId="27" applyNumberFormat="1" applyFont="1" applyBorder="1" applyAlignment="1">
      <alignment horizontal="right"/>
      <protection/>
    </xf>
    <xf numFmtId="3" fontId="10" fillId="0" borderId="2" xfId="24" applyNumberFormat="1" applyFont="1" applyBorder="1" applyAlignment="1" applyProtection="1">
      <alignment horizontal="right"/>
      <protection/>
    </xf>
    <xf numFmtId="0" fontId="11" fillId="0" borderId="0" xfId="25" applyFont="1" applyFill="1" applyAlignment="1">
      <alignment horizontal="center"/>
      <protection/>
    </xf>
    <xf numFmtId="0" fontId="11" fillId="0" borderId="0" xfId="25" applyFont="1" applyAlignment="1">
      <alignment/>
      <protection/>
    </xf>
    <xf numFmtId="0" fontId="10" fillId="0" borderId="0" xfId="25" applyFont="1" applyAlignment="1">
      <alignment horizontal="left"/>
      <protection/>
    </xf>
    <xf numFmtId="37" fontId="10" fillId="0" borderId="0" xfId="25" applyNumberFormat="1" applyFont="1" applyAlignment="1">
      <alignment horizontal="right"/>
      <protection/>
    </xf>
    <xf numFmtId="37" fontId="10" fillId="0" borderId="0" xfId="25" applyNumberFormat="1" applyFont="1" applyAlignment="1" applyProtection="1">
      <alignment horizontal="right"/>
      <protection/>
    </xf>
    <xf numFmtId="37" fontId="10" fillId="0" borderId="0" xfId="24" applyNumberFormat="1" applyFont="1" applyProtection="1">
      <alignment/>
      <protection/>
    </xf>
    <xf numFmtId="0" fontId="10" fillId="0" borderId="0" xfId="25" applyFont="1" applyBorder="1" applyAlignment="1">
      <alignment horizontal="center"/>
      <protection/>
    </xf>
    <xf numFmtId="5" fontId="11" fillId="0" borderId="3" xfId="25" applyNumberFormat="1" applyFont="1" applyFill="1" applyBorder="1" applyAlignment="1">
      <alignment horizontal="right"/>
      <protection/>
    </xf>
    <xf numFmtId="0" fontId="10" fillId="0" borderId="0" xfId="25" applyFont="1" applyAlignment="1">
      <alignment horizontal="center"/>
      <protection/>
    </xf>
    <xf numFmtId="0" fontId="1" fillId="0" borderId="0" xfId="25" applyFont="1" applyFill="1" applyAlignment="1">
      <alignment/>
      <protection/>
    </xf>
    <xf numFmtId="37" fontId="4" fillId="0" borderId="0" xfId="25" applyNumberFormat="1" applyFill="1" applyAlignment="1">
      <alignment horizontal="right"/>
      <protection/>
    </xf>
    <xf numFmtId="5" fontId="4" fillId="0" borderId="0" xfId="25" applyNumberFormat="1" applyFill="1">
      <alignment/>
      <protection/>
    </xf>
    <xf numFmtId="0" fontId="1" fillId="0" borderId="0" xfId="25" applyFont="1" applyAlignment="1">
      <alignment/>
      <protection/>
    </xf>
    <xf numFmtId="0" fontId="10" fillId="0" borderId="2" xfId="25" applyFont="1" applyFill="1" applyBorder="1" applyAlignment="1">
      <alignment horizontal="center"/>
      <protection/>
    </xf>
    <xf numFmtId="0" fontId="10" fillId="0" borderId="1" xfId="25" applyFont="1" applyBorder="1" applyAlignment="1">
      <alignment horizontal="center"/>
      <protection/>
    </xf>
    <xf numFmtId="0" fontId="4" fillId="0" borderId="0" xfId="25" applyAlignment="1">
      <alignment horizontal="center"/>
      <protection/>
    </xf>
    <xf numFmtId="164" fontId="11" fillId="0" borderId="0" xfId="25" applyNumberFormat="1" applyFont="1" applyFill="1" applyAlignment="1" applyProtection="1">
      <alignment horizontal="center"/>
      <protection/>
    </xf>
    <xf numFmtId="164" fontId="4" fillId="0" borderId="0" xfId="25" applyNumberFormat="1" applyFont="1" applyFill="1" applyAlignment="1">
      <alignment/>
      <protection/>
    </xf>
    <xf numFmtId="0" fontId="16" fillId="0" borderId="0" xfId="25" applyFont="1">
      <alignment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405cip2 August 1 20031" xfId="21"/>
    <cellStyle name="Normal_0506cip2August192004" xfId="22"/>
    <cellStyle name="Normal_0506cip2August32004" xfId="23"/>
    <cellStyle name="Normal_5year.2003" xfId="24"/>
    <cellStyle name="Normal_5year.CIP.2002" xfId="25"/>
    <cellStyle name="Normal_CIP_2002" xfId="26"/>
    <cellStyle name="Normal_CIP2Summary.04-05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0"/>
  <sheetViews>
    <sheetView tabSelected="1" zoomScale="75" zoomScaleNormal="75" workbookViewId="0" topLeftCell="A1">
      <pane xSplit="1" ySplit="9" topLeftCell="B2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60" sqref="C260"/>
    </sheetView>
  </sheetViews>
  <sheetFormatPr defaultColWidth="9.59765625" defaultRowHeight="9"/>
  <cols>
    <col min="1" max="1" width="15" style="5" customWidth="1"/>
    <col min="2" max="2" width="8.3984375" style="5" customWidth="1"/>
    <col min="3" max="3" width="101" style="5" customWidth="1"/>
    <col min="4" max="4" width="21.19921875" style="5" customWidth="1"/>
    <col min="5" max="6" width="20.59765625" style="5" customWidth="1"/>
    <col min="7" max="7" width="21" style="5" customWidth="1"/>
    <col min="8" max="8" width="20.59765625" style="5" customWidth="1"/>
    <col min="9" max="9" width="23" style="5" customWidth="1"/>
    <col min="10" max="10" width="12.796875" style="97" customWidth="1"/>
    <col min="11" max="13" width="12.796875" style="5" customWidth="1"/>
    <col min="14" max="14" width="43" style="5" customWidth="1"/>
    <col min="15" max="16384" width="12.796875" style="5" customWidth="1"/>
  </cols>
  <sheetData>
    <row r="1" ht="15.75">
      <c r="H1" s="107" t="s">
        <v>278</v>
      </c>
    </row>
    <row r="2" spans="1:10" ht="15.75">
      <c r="A2" s="1" t="s">
        <v>0</v>
      </c>
      <c r="B2" s="2"/>
      <c r="C2" s="3"/>
      <c r="D2" s="3"/>
      <c r="E2" s="3"/>
      <c r="F2" s="3"/>
      <c r="G2" s="3"/>
      <c r="H2" s="3"/>
      <c r="I2" s="3"/>
      <c r="J2" s="4"/>
    </row>
    <row r="3" spans="1:10" ht="6" customHeight="1">
      <c r="A3" s="6"/>
      <c r="B3" s="2"/>
      <c r="C3" s="3"/>
      <c r="D3" s="3"/>
      <c r="E3" s="3"/>
      <c r="F3" s="3"/>
      <c r="G3" s="3"/>
      <c r="H3" s="3"/>
      <c r="I3" s="3"/>
      <c r="J3" s="4"/>
    </row>
    <row r="4" spans="1:10" ht="12.75">
      <c r="A4" s="7" t="s">
        <v>1</v>
      </c>
      <c r="B4" s="8"/>
      <c r="C4" s="9"/>
      <c r="D4" s="9"/>
      <c r="E4" s="9"/>
      <c r="F4" s="9"/>
      <c r="G4" s="3"/>
      <c r="H4" s="3"/>
      <c r="I4" s="3"/>
      <c r="J4" s="4"/>
    </row>
    <row r="5" spans="1:10" ht="12.75">
      <c r="A5" s="7" t="s">
        <v>2</v>
      </c>
      <c r="B5" s="8"/>
      <c r="C5" s="9"/>
      <c r="D5" s="9"/>
      <c r="E5" s="9"/>
      <c r="F5" s="9"/>
      <c r="G5" s="3"/>
      <c r="H5" s="3"/>
      <c r="I5" s="3"/>
      <c r="J5" s="4"/>
    </row>
    <row r="6" spans="1:10" ht="12.75" customHeight="1">
      <c r="A6" s="105">
        <v>38281</v>
      </c>
      <c r="B6" s="106"/>
      <c r="C6" s="106"/>
      <c r="D6" s="106"/>
      <c r="E6" s="106"/>
      <c r="F6" s="106"/>
      <c r="G6" s="106"/>
      <c r="H6" s="106"/>
      <c r="I6" s="106"/>
      <c r="J6" s="4"/>
    </row>
    <row r="7" spans="1:10" ht="6" customHeight="1">
      <c r="A7" s="10"/>
      <c r="B7" s="10"/>
      <c r="C7" s="10"/>
      <c r="D7" s="10"/>
      <c r="E7" s="10"/>
      <c r="F7" s="10"/>
      <c r="G7" s="10"/>
      <c r="H7" s="10"/>
      <c r="I7" s="10"/>
      <c r="J7" s="4"/>
    </row>
    <row r="8" spans="1:10" ht="12.75">
      <c r="A8" s="11"/>
      <c r="B8" s="11"/>
      <c r="C8" s="12"/>
      <c r="D8" s="12"/>
      <c r="E8" s="12"/>
      <c r="F8" s="12"/>
      <c r="G8" s="12"/>
      <c r="H8" s="12"/>
      <c r="I8" s="12"/>
      <c r="J8" s="11" t="s">
        <v>3</v>
      </c>
    </row>
    <row r="9" spans="1:20" ht="12.75">
      <c r="A9" s="13" t="s">
        <v>4</v>
      </c>
      <c r="B9" s="13" t="s">
        <v>5</v>
      </c>
      <c r="C9" s="13" t="s">
        <v>6</v>
      </c>
      <c r="D9" s="13" t="s">
        <v>7</v>
      </c>
      <c r="E9" s="13" t="s">
        <v>8</v>
      </c>
      <c r="F9" s="13" t="s">
        <v>9</v>
      </c>
      <c r="G9" s="13" t="s">
        <v>10</v>
      </c>
      <c r="H9" s="13" t="s">
        <v>11</v>
      </c>
      <c r="I9" s="13" t="s">
        <v>12</v>
      </c>
      <c r="J9" s="13" t="s">
        <v>13</v>
      </c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2.75">
      <c r="A10" s="15"/>
      <c r="B10" s="16"/>
      <c r="C10" s="15"/>
      <c r="D10" s="10"/>
      <c r="E10" s="10"/>
      <c r="F10" s="10"/>
      <c r="G10" s="10"/>
      <c r="H10" s="10"/>
      <c r="I10" s="10"/>
      <c r="J10" s="4"/>
      <c r="K10" s="17"/>
      <c r="L10" s="17"/>
      <c r="M10" s="14"/>
      <c r="N10" s="14"/>
      <c r="O10" s="14"/>
      <c r="P10" s="14"/>
      <c r="Q10" s="14"/>
      <c r="R10" s="14"/>
      <c r="S10" s="14"/>
      <c r="T10" s="14"/>
    </row>
    <row r="11" spans="1:20" ht="12" customHeight="1">
      <c r="A11" s="18" t="s">
        <v>14</v>
      </c>
      <c r="B11" s="19"/>
      <c r="C11" s="20" t="s">
        <v>15</v>
      </c>
      <c r="D11" s="21">
        <v>6901000</v>
      </c>
      <c r="E11" s="21">
        <v>8634000</v>
      </c>
      <c r="F11" s="21">
        <v>9025000</v>
      </c>
      <c r="G11" s="21">
        <v>8000000</v>
      </c>
      <c r="H11" s="21">
        <v>8000000</v>
      </c>
      <c r="I11" s="22">
        <f aca="true" t="shared" si="0" ref="I11:I74">SUM(D11:H11)</f>
        <v>40560000</v>
      </c>
      <c r="J11" s="4">
        <v>1</v>
      </c>
      <c r="K11" s="23"/>
      <c r="L11" s="24"/>
      <c r="M11" s="25"/>
      <c r="N11" s="26"/>
      <c r="O11" s="27"/>
      <c r="P11" s="28"/>
      <c r="Q11" s="27"/>
      <c r="R11" s="27"/>
      <c r="S11" s="27"/>
      <c r="T11" s="29"/>
    </row>
    <row r="12" spans="1:20" ht="12" customHeight="1">
      <c r="A12" s="44" t="s">
        <v>38</v>
      </c>
      <c r="B12" s="45"/>
      <c r="C12" s="46" t="s">
        <v>39</v>
      </c>
      <c r="D12" s="47">
        <v>6100000</v>
      </c>
      <c r="E12" s="47">
        <v>5450000</v>
      </c>
      <c r="F12" s="47">
        <v>5470000</v>
      </c>
      <c r="G12" s="47">
        <v>4500000</v>
      </c>
      <c r="H12" s="48">
        <v>4640000</v>
      </c>
      <c r="I12" s="43">
        <f t="shared" si="0"/>
        <v>26160000</v>
      </c>
      <c r="J12" s="4">
        <v>2</v>
      </c>
      <c r="K12" s="32"/>
      <c r="L12" s="33"/>
      <c r="M12" s="28"/>
      <c r="N12" s="34"/>
      <c r="O12" s="35"/>
      <c r="P12" s="28"/>
      <c r="Q12" s="35"/>
      <c r="R12" s="35"/>
      <c r="S12" s="35"/>
      <c r="T12" s="35"/>
    </row>
    <row r="13" spans="1:20" ht="12" customHeight="1">
      <c r="A13" s="63" t="s">
        <v>74</v>
      </c>
      <c r="B13" s="64"/>
      <c r="C13" s="65" t="s">
        <v>75</v>
      </c>
      <c r="D13" s="66">
        <v>7702280</v>
      </c>
      <c r="E13" s="66">
        <v>3851140</v>
      </c>
      <c r="F13" s="66">
        <v>3851140</v>
      </c>
      <c r="G13" s="66"/>
      <c r="H13" s="66"/>
      <c r="I13" s="53">
        <f t="shared" si="0"/>
        <v>15404560</v>
      </c>
      <c r="J13" s="4">
        <v>3</v>
      </c>
      <c r="K13" s="32"/>
      <c r="L13" s="33"/>
      <c r="M13" s="28"/>
      <c r="N13" s="34"/>
      <c r="O13" s="35"/>
      <c r="P13" s="28"/>
      <c r="Q13" s="35"/>
      <c r="R13" s="35"/>
      <c r="S13" s="35"/>
      <c r="T13" s="35"/>
    </row>
    <row r="14" spans="1:20" ht="12" customHeight="1">
      <c r="A14" s="44" t="s">
        <v>95</v>
      </c>
      <c r="B14" s="45"/>
      <c r="C14" s="65" t="s">
        <v>96</v>
      </c>
      <c r="D14" s="43">
        <v>8000000</v>
      </c>
      <c r="E14" s="43">
        <v>8000000</v>
      </c>
      <c r="F14" s="43">
        <v>8000000</v>
      </c>
      <c r="G14" s="43">
        <v>8000000</v>
      </c>
      <c r="H14" s="43">
        <v>8000000</v>
      </c>
      <c r="I14" s="43">
        <f t="shared" si="0"/>
        <v>40000000</v>
      </c>
      <c r="J14" s="4">
        <v>4</v>
      </c>
      <c r="K14" s="32"/>
      <c r="L14" s="33"/>
      <c r="M14" s="28"/>
      <c r="N14" s="34"/>
      <c r="O14" s="35"/>
      <c r="P14" s="28"/>
      <c r="Q14" s="35"/>
      <c r="R14" s="35"/>
      <c r="S14" s="35"/>
      <c r="T14" s="35"/>
    </row>
    <row r="15" spans="1:20" ht="12" customHeight="1">
      <c r="A15" s="69" t="s">
        <v>118</v>
      </c>
      <c r="B15" s="45"/>
      <c r="C15" s="70" t="s">
        <v>119</v>
      </c>
      <c r="D15" s="43">
        <v>1500000</v>
      </c>
      <c r="E15" s="43">
        <v>1500000</v>
      </c>
      <c r="F15" s="43">
        <v>1500000</v>
      </c>
      <c r="G15" s="43">
        <v>1500000</v>
      </c>
      <c r="H15" s="43">
        <v>1500000</v>
      </c>
      <c r="I15" s="43">
        <f t="shared" si="0"/>
        <v>7500000</v>
      </c>
      <c r="J15" s="4">
        <v>5</v>
      </c>
      <c r="K15" s="32"/>
      <c r="L15" s="36"/>
      <c r="M15" s="26"/>
      <c r="N15" s="37"/>
      <c r="O15" s="38"/>
      <c r="P15" s="28"/>
      <c r="Q15" s="39"/>
      <c r="R15" s="38"/>
      <c r="S15" s="40"/>
      <c r="T15" s="35"/>
    </row>
    <row r="16" spans="1:20" ht="12" customHeight="1">
      <c r="A16" s="69" t="s">
        <v>124</v>
      </c>
      <c r="B16" s="45"/>
      <c r="C16" s="70" t="s">
        <v>125</v>
      </c>
      <c r="D16" s="43">
        <v>825000</v>
      </c>
      <c r="E16" s="43">
        <v>825000</v>
      </c>
      <c r="F16" s="43">
        <v>750000</v>
      </c>
      <c r="G16" s="43">
        <v>800000</v>
      </c>
      <c r="H16" s="43">
        <v>800000</v>
      </c>
      <c r="I16" s="43">
        <f t="shared" si="0"/>
        <v>4000000</v>
      </c>
      <c r="J16" s="4">
        <v>6</v>
      </c>
      <c r="K16" s="32"/>
      <c r="L16" s="36"/>
      <c r="M16" s="36"/>
      <c r="N16" s="37"/>
      <c r="O16" s="41"/>
      <c r="P16" s="28"/>
      <c r="Q16" s="39"/>
      <c r="R16" s="38"/>
      <c r="S16" s="42"/>
      <c r="T16" s="41"/>
    </row>
    <row r="17" spans="1:20" ht="12" customHeight="1">
      <c r="A17" s="30" t="s">
        <v>131</v>
      </c>
      <c r="B17" s="45"/>
      <c r="C17" s="65" t="s">
        <v>96</v>
      </c>
      <c r="D17" s="43">
        <v>4100000</v>
      </c>
      <c r="E17" s="43">
        <v>2100000</v>
      </c>
      <c r="F17" s="43">
        <v>1800000</v>
      </c>
      <c r="G17" s="43">
        <v>1800000</v>
      </c>
      <c r="H17" s="43">
        <v>1800000</v>
      </c>
      <c r="I17" s="43">
        <f t="shared" si="0"/>
        <v>11600000</v>
      </c>
      <c r="J17" s="4">
        <v>7</v>
      </c>
      <c r="K17" s="32"/>
      <c r="L17" s="36"/>
      <c r="M17" s="36"/>
      <c r="N17" s="37"/>
      <c r="O17" s="38"/>
      <c r="P17" s="28"/>
      <c r="Q17" s="41"/>
      <c r="R17" s="41"/>
      <c r="S17" s="41"/>
      <c r="T17" s="41"/>
    </row>
    <row r="18" spans="1:20" ht="12" customHeight="1">
      <c r="A18" s="69" t="s">
        <v>155</v>
      </c>
      <c r="B18" s="75"/>
      <c r="C18" s="65" t="s">
        <v>96</v>
      </c>
      <c r="D18" s="76">
        <v>4250000</v>
      </c>
      <c r="E18" s="76">
        <v>4500000</v>
      </c>
      <c r="F18" s="77">
        <v>4750000</v>
      </c>
      <c r="G18" s="77">
        <v>5000000</v>
      </c>
      <c r="H18" s="77">
        <v>5250000</v>
      </c>
      <c r="I18" s="76">
        <f t="shared" si="0"/>
        <v>23750000</v>
      </c>
      <c r="J18" s="4">
        <v>8</v>
      </c>
      <c r="K18" s="32"/>
      <c r="L18" s="36"/>
      <c r="M18" s="36"/>
      <c r="N18" s="37"/>
      <c r="O18" s="38"/>
      <c r="P18" s="28"/>
      <c r="Q18" s="41"/>
      <c r="R18" s="41"/>
      <c r="S18" s="41"/>
      <c r="T18" s="41"/>
    </row>
    <row r="19" spans="1:20" ht="12" customHeight="1">
      <c r="A19" s="69" t="s">
        <v>168</v>
      </c>
      <c r="B19" s="45"/>
      <c r="C19" s="65" t="s">
        <v>96</v>
      </c>
      <c r="D19" s="43">
        <v>4000000</v>
      </c>
      <c r="E19" s="43">
        <v>5000000</v>
      </c>
      <c r="F19" s="43">
        <v>6000000</v>
      </c>
      <c r="G19" s="43">
        <v>7000000</v>
      </c>
      <c r="H19" s="43">
        <v>8000000</v>
      </c>
      <c r="I19" s="43">
        <f t="shared" si="0"/>
        <v>30000000</v>
      </c>
      <c r="J19" s="4">
        <v>9</v>
      </c>
      <c r="K19" s="32"/>
      <c r="L19" s="36"/>
      <c r="M19" s="36"/>
      <c r="N19" s="37"/>
      <c r="O19" s="38"/>
      <c r="P19" s="28"/>
      <c r="Q19" s="41"/>
      <c r="R19" s="41"/>
      <c r="S19" s="41"/>
      <c r="T19" s="41"/>
    </row>
    <row r="20" spans="1:20" ht="12" customHeight="1">
      <c r="A20" s="51" t="s">
        <v>205</v>
      </c>
      <c r="B20" s="45"/>
      <c r="C20" s="65" t="s">
        <v>96</v>
      </c>
      <c r="D20" s="53">
        <v>5000000</v>
      </c>
      <c r="E20" s="53">
        <v>5000000</v>
      </c>
      <c r="F20" s="53">
        <v>5000000</v>
      </c>
      <c r="G20" s="53">
        <v>5000000</v>
      </c>
      <c r="H20" s="53">
        <v>5000000</v>
      </c>
      <c r="I20" s="53">
        <f t="shared" si="0"/>
        <v>25000000</v>
      </c>
      <c r="J20" s="4">
        <v>10</v>
      </c>
      <c r="K20" s="32"/>
      <c r="L20" s="36"/>
      <c r="M20" s="36"/>
      <c r="N20" s="37"/>
      <c r="O20" s="38"/>
      <c r="P20" s="28"/>
      <c r="Q20" s="41"/>
      <c r="R20" s="41"/>
      <c r="S20" s="41"/>
      <c r="T20" s="41"/>
    </row>
    <row r="21" spans="1:20" ht="12" customHeight="1">
      <c r="A21" s="69" t="s">
        <v>221</v>
      </c>
      <c r="B21" s="45"/>
      <c r="C21" s="65" t="s">
        <v>96</v>
      </c>
      <c r="D21" s="22">
        <v>3000000</v>
      </c>
      <c r="E21" s="43">
        <v>3000000</v>
      </c>
      <c r="F21" s="43">
        <v>3000000</v>
      </c>
      <c r="G21" s="22">
        <v>3000000</v>
      </c>
      <c r="H21" s="22">
        <v>3000000</v>
      </c>
      <c r="I21" s="22">
        <f t="shared" si="0"/>
        <v>15000000</v>
      </c>
      <c r="J21" s="4">
        <v>11</v>
      </c>
      <c r="K21" s="32"/>
      <c r="L21" s="36"/>
      <c r="M21" s="36"/>
      <c r="N21" s="37"/>
      <c r="O21" s="38"/>
      <c r="P21" s="28"/>
      <c r="Q21" s="41"/>
      <c r="R21" s="41"/>
      <c r="S21" s="41"/>
      <c r="T21" s="41"/>
    </row>
    <row r="22" spans="1:20" ht="12" customHeight="1">
      <c r="A22" s="69" t="s">
        <v>243</v>
      </c>
      <c r="B22" s="45"/>
      <c r="C22" s="65" t="s">
        <v>244</v>
      </c>
      <c r="D22" s="53">
        <v>5000000</v>
      </c>
      <c r="E22" s="53">
        <v>5000000</v>
      </c>
      <c r="F22" s="53">
        <v>5000000</v>
      </c>
      <c r="G22" s="53">
        <v>5000000</v>
      </c>
      <c r="H22" s="53">
        <v>5000000</v>
      </c>
      <c r="I22" s="22">
        <f t="shared" si="0"/>
        <v>25000000</v>
      </c>
      <c r="J22" s="4">
        <v>12</v>
      </c>
      <c r="K22" s="32"/>
      <c r="L22" s="36"/>
      <c r="M22" s="26"/>
      <c r="N22" s="26"/>
      <c r="O22" s="35"/>
      <c r="P22" s="28"/>
      <c r="Q22" s="35"/>
      <c r="R22" s="35"/>
      <c r="S22" s="32"/>
      <c r="T22" s="41"/>
    </row>
    <row r="23" spans="1:20" ht="12" customHeight="1">
      <c r="A23" s="69" t="s">
        <v>271</v>
      </c>
      <c r="B23" s="45"/>
      <c r="C23" s="65" t="s">
        <v>96</v>
      </c>
      <c r="D23" s="53">
        <v>2443372</v>
      </c>
      <c r="E23" s="53">
        <v>3415200</v>
      </c>
      <c r="F23" s="53">
        <v>3383100</v>
      </c>
      <c r="G23" s="53">
        <v>1585000</v>
      </c>
      <c r="H23" s="53">
        <v>862000</v>
      </c>
      <c r="I23" s="22">
        <f t="shared" si="0"/>
        <v>11688672</v>
      </c>
      <c r="J23" s="4">
        <v>13</v>
      </c>
      <c r="K23" s="32"/>
      <c r="L23" s="36"/>
      <c r="M23" s="26"/>
      <c r="N23" s="26"/>
      <c r="O23" s="35"/>
      <c r="P23" s="28"/>
      <c r="Q23" s="35"/>
      <c r="R23" s="35"/>
      <c r="S23" s="32"/>
      <c r="T23" s="41"/>
    </row>
    <row r="24" spans="1:20" ht="12" customHeight="1">
      <c r="A24" s="63" t="s">
        <v>74</v>
      </c>
      <c r="B24" s="45"/>
      <c r="C24" s="65" t="s">
        <v>76</v>
      </c>
      <c r="D24" s="66">
        <v>1200000</v>
      </c>
      <c r="E24" s="66"/>
      <c r="F24" s="66"/>
      <c r="G24" s="66"/>
      <c r="H24" s="66"/>
      <c r="I24" s="53">
        <f t="shared" si="0"/>
        <v>1200000</v>
      </c>
      <c r="J24" s="4">
        <v>14</v>
      </c>
      <c r="K24" s="32"/>
      <c r="L24" s="36"/>
      <c r="M24" s="26"/>
      <c r="N24" s="26"/>
      <c r="O24" s="35"/>
      <c r="P24" s="28"/>
      <c r="Q24" s="35"/>
      <c r="R24" s="35"/>
      <c r="S24" s="32"/>
      <c r="T24" s="41"/>
    </row>
    <row r="25" spans="1:20" ht="12" customHeight="1">
      <c r="A25" s="30" t="s">
        <v>131</v>
      </c>
      <c r="B25" s="45"/>
      <c r="C25" s="74" t="s">
        <v>132</v>
      </c>
      <c r="D25" s="43">
        <v>7864300</v>
      </c>
      <c r="E25" s="43">
        <v>1110100</v>
      </c>
      <c r="F25" s="43"/>
      <c r="G25" s="43"/>
      <c r="H25" s="43"/>
      <c r="I25" s="43">
        <f t="shared" si="0"/>
        <v>8974400</v>
      </c>
      <c r="J25" s="4">
        <v>15</v>
      </c>
      <c r="K25" s="32"/>
      <c r="L25" s="36"/>
      <c r="M25" s="26"/>
      <c r="N25" s="26"/>
      <c r="O25" s="35"/>
      <c r="P25" s="28"/>
      <c r="Q25" s="35"/>
      <c r="R25" s="35"/>
      <c r="S25" s="32"/>
      <c r="T25" s="41"/>
    </row>
    <row r="26" spans="1:20" ht="12" customHeight="1">
      <c r="A26" s="69" t="s">
        <v>274</v>
      </c>
      <c r="B26" s="45"/>
      <c r="C26" s="65" t="s">
        <v>275</v>
      </c>
      <c r="D26" s="53">
        <v>4664209</v>
      </c>
      <c r="E26" s="53">
        <v>822709</v>
      </c>
      <c r="F26" s="53"/>
      <c r="G26" s="53"/>
      <c r="H26" s="53"/>
      <c r="I26" s="22">
        <f t="shared" si="0"/>
        <v>5486918</v>
      </c>
      <c r="J26" s="4">
        <v>16</v>
      </c>
      <c r="K26" s="32"/>
      <c r="L26" s="36"/>
      <c r="M26" s="26"/>
      <c r="N26" s="26"/>
      <c r="O26" s="35"/>
      <c r="P26" s="28"/>
      <c r="Q26" s="35"/>
      <c r="R26" s="35"/>
      <c r="S26" s="35"/>
      <c r="T26" s="41"/>
    </row>
    <row r="27" spans="1:20" ht="12" customHeight="1">
      <c r="A27" s="30" t="s">
        <v>14</v>
      </c>
      <c r="B27" s="19"/>
      <c r="C27" s="20" t="s">
        <v>16</v>
      </c>
      <c r="D27" s="21">
        <v>22733300</v>
      </c>
      <c r="E27" s="21">
        <v>5922300</v>
      </c>
      <c r="F27" s="31"/>
      <c r="G27" s="21"/>
      <c r="H27" s="21"/>
      <c r="I27" s="22">
        <f t="shared" si="0"/>
        <v>28655600</v>
      </c>
      <c r="J27" s="4">
        <v>17</v>
      </c>
      <c r="K27" s="32"/>
      <c r="L27" s="36"/>
      <c r="M27" s="26"/>
      <c r="N27" s="26"/>
      <c r="O27" s="35"/>
      <c r="P27" s="28"/>
      <c r="Q27" s="35"/>
      <c r="R27" s="35"/>
      <c r="S27" s="35"/>
      <c r="T27" s="41"/>
    </row>
    <row r="28" spans="1:20" ht="12" customHeight="1">
      <c r="A28" s="63" t="s">
        <v>74</v>
      </c>
      <c r="B28" s="67"/>
      <c r="C28" s="65" t="s">
        <v>77</v>
      </c>
      <c r="D28" s="66">
        <v>5085684</v>
      </c>
      <c r="E28" s="66">
        <v>2500000</v>
      </c>
      <c r="F28" s="66"/>
      <c r="G28" s="66"/>
      <c r="H28" s="66"/>
      <c r="I28" s="53">
        <f t="shared" si="0"/>
        <v>7585684</v>
      </c>
      <c r="J28" s="4">
        <v>18</v>
      </c>
      <c r="K28" s="32"/>
      <c r="L28" s="36"/>
      <c r="M28" s="26"/>
      <c r="N28" s="26"/>
      <c r="O28" s="35"/>
      <c r="P28" s="28"/>
      <c r="Q28" s="35"/>
      <c r="R28" s="35"/>
      <c r="S28" s="35"/>
      <c r="T28" s="41"/>
    </row>
    <row r="29" spans="1:20" ht="12" customHeight="1">
      <c r="A29" s="51" t="s">
        <v>38</v>
      </c>
      <c r="B29" s="45"/>
      <c r="C29" s="46" t="s">
        <v>40</v>
      </c>
      <c r="D29" s="47">
        <v>2350000</v>
      </c>
      <c r="E29" s="47"/>
      <c r="F29" s="47">
        <v>250000</v>
      </c>
      <c r="G29" s="47">
        <v>2350000</v>
      </c>
      <c r="H29" s="48"/>
      <c r="I29" s="43">
        <f t="shared" si="0"/>
        <v>4950000</v>
      </c>
      <c r="J29" s="4">
        <v>19</v>
      </c>
      <c r="K29" s="32"/>
      <c r="L29" s="36"/>
      <c r="M29" s="26"/>
      <c r="N29" s="26"/>
      <c r="O29" s="35"/>
      <c r="P29" s="28"/>
      <c r="Q29" s="35"/>
      <c r="R29" s="35"/>
      <c r="S29" s="35"/>
      <c r="T29" s="41"/>
    </row>
    <row r="30" spans="1:20" ht="12" customHeight="1">
      <c r="A30" s="51" t="s">
        <v>205</v>
      </c>
      <c r="B30" s="45"/>
      <c r="C30" s="68" t="s">
        <v>206</v>
      </c>
      <c r="D30" s="53">
        <v>8418634</v>
      </c>
      <c r="E30" s="53">
        <v>2912000</v>
      </c>
      <c r="F30" s="53"/>
      <c r="G30" s="53"/>
      <c r="H30" s="53"/>
      <c r="I30" s="53">
        <f t="shared" si="0"/>
        <v>11330634</v>
      </c>
      <c r="J30" s="4">
        <v>20</v>
      </c>
      <c r="K30" s="32"/>
      <c r="L30" s="36"/>
      <c r="M30" s="26"/>
      <c r="N30" s="26"/>
      <c r="O30" s="35"/>
      <c r="P30" s="28"/>
      <c r="Q30" s="35"/>
      <c r="R30" s="35"/>
      <c r="S30" s="35"/>
      <c r="T30" s="41"/>
    </row>
    <row r="31" spans="1:20" ht="12" customHeight="1">
      <c r="A31" s="69" t="s">
        <v>221</v>
      </c>
      <c r="B31" s="45"/>
      <c r="C31" s="80" t="s">
        <v>222</v>
      </c>
      <c r="D31" s="22">
        <v>2576500</v>
      </c>
      <c r="E31" s="22">
        <v>2500000</v>
      </c>
      <c r="F31" s="22"/>
      <c r="G31" s="22"/>
      <c r="H31" s="22"/>
      <c r="I31" s="22">
        <f t="shared" si="0"/>
        <v>5076500</v>
      </c>
      <c r="J31" s="4">
        <v>21</v>
      </c>
      <c r="K31" s="32"/>
      <c r="L31" s="36"/>
      <c r="M31" s="26"/>
      <c r="N31" s="26"/>
      <c r="O31" s="35"/>
      <c r="P31" s="28"/>
      <c r="Q31" s="35"/>
      <c r="R31" s="35"/>
      <c r="S31" s="35"/>
      <c r="T31" s="41"/>
    </row>
    <row r="32" spans="1:20" ht="12" customHeight="1">
      <c r="A32" s="30" t="s">
        <v>131</v>
      </c>
      <c r="B32" s="45"/>
      <c r="C32" s="74" t="s">
        <v>133</v>
      </c>
      <c r="D32" s="43">
        <v>2000000</v>
      </c>
      <c r="E32" s="43">
        <v>2000000</v>
      </c>
      <c r="F32" s="43">
        <v>2000000</v>
      </c>
      <c r="G32" s="43">
        <v>2000000</v>
      </c>
      <c r="H32" s="43"/>
      <c r="I32" s="43">
        <f t="shared" si="0"/>
        <v>8000000</v>
      </c>
      <c r="J32" s="4">
        <v>22</v>
      </c>
      <c r="K32" s="32"/>
      <c r="L32" s="36"/>
      <c r="M32" s="26"/>
      <c r="N32" s="26"/>
      <c r="O32" s="35"/>
      <c r="P32" s="28"/>
      <c r="Q32" s="35"/>
      <c r="R32" s="35"/>
      <c r="S32" s="35"/>
      <c r="T32" s="41"/>
    </row>
    <row r="33" spans="1:20" ht="12" customHeight="1">
      <c r="A33" s="69" t="s">
        <v>168</v>
      </c>
      <c r="B33" s="45"/>
      <c r="C33" s="68" t="s">
        <v>169</v>
      </c>
      <c r="D33" s="43">
        <v>2500000</v>
      </c>
      <c r="E33" s="43"/>
      <c r="F33" s="43"/>
      <c r="G33" s="43"/>
      <c r="H33" s="43"/>
      <c r="I33" s="53">
        <f t="shared" si="0"/>
        <v>2500000</v>
      </c>
      <c r="J33" s="4">
        <v>23</v>
      </c>
      <c r="K33" s="32"/>
      <c r="L33" s="33"/>
      <c r="M33" s="33"/>
      <c r="N33" s="34"/>
      <c r="O33" s="49"/>
      <c r="P33" s="28"/>
      <c r="Q33" s="50"/>
      <c r="R33" s="50"/>
      <c r="S33" s="50"/>
      <c r="T33" s="23"/>
    </row>
    <row r="34" spans="1:20" ht="12" customHeight="1">
      <c r="A34" s="30" t="s">
        <v>14</v>
      </c>
      <c r="B34" s="19"/>
      <c r="C34" s="20" t="s">
        <v>17</v>
      </c>
      <c r="D34" s="21">
        <v>3000000</v>
      </c>
      <c r="E34" s="21"/>
      <c r="F34" s="21"/>
      <c r="G34" s="21"/>
      <c r="H34" s="21"/>
      <c r="I34" s="22">
        <f t="shared" si="0"/>
        <v>3000000</v>
      </c>
      <c r="J34" s="4">
        <v>24</v>
      </c>
      <c r="K34" s="32"/>
      <c r="L34" s="33"/>
      <c r="M34" s="33"/>
      <c r="N34" s="34"/>
      <c r="O34" s="49"/>
      <c r="P34" s="28"/>
      <c r="Q34" s="50"/>
      <c r="R34" s="50"/>
      <c r="S34" s="50"/>
      <c r="T34" s="23"/>
    </row>
    <row r="35" spans="1:20" ht="12" customHeight="1">
      <c r="A35" s="51" t="s">
        <v>38</v>
      </c>
      <c r="B35" s="45"/>
      <c r="C35" s="46" t="s">
        <v>41</v>
      </c>
      <c r="D35" s="47">
        <v>4100000</v>
      </c>
      <c r="E35" s="31"/>
      <c r="F35" s="47">
        <v>3100000</v>
      </c>
      <c r="G35" s="47"/>
      <c r="H35" s="48">
        <v>3100000</v>
      </c>
      <c r="I35" s="43">
        <f t="shared" si="0"/>
        <v>10300000</v>
      </c>
      <c r="J35" s="4">
        <v>25</v>
      </c>
      <c r="K35" s="32"/>
      <c r="L35" s="33"/>
      <c r="M35" s="33"/>
      <c r="N35" s="34"/>
      <c r="O35" s="49"/>
      <c r="P35" s="28"/>
      <c r="Q35" s="50"/>
      <c r="R35" s="50"/>
      <c r="S35" s="50"/>
      <c r="T35" s="23"/>
    </row>
    <row r="36" spans="1:20" ht="12.75">
      <c r="A36" s="30" t="s">
        <v>131</v>
      </c>
      <c r="B36" s="45"/>
      <c r="C36" s="74" t="s">
        <v>134</v>
      </c>
      <c r="D36" s="43">
        <v>990100</v>
      </c>
      <c r="E36" s="43">
        <v>13037900</v>
      </c>
      <c r="F36" s="43">
        <v>1972000</v>
      </c>
      <c r="G36" s="43"/>
      <c r="H36" s="43"/>
      <c r="I36" s="43">
        <f t="shared" si="0"/>
        <v>16000000</v>
      </c>
      <c r="J36" s="4">
        <v>26</v>
      </c>
      <c r="K36" s="32"/>
      <c r="L36" s="33"/>
      <c r="M36" s="33"/>
      <c r="N36" s="34"/>
      <c r="O36" s="49"/>
      <c r="P36" s="28"/>
      <c r="Q36" s="50"/>
      <c r="R36" s="50"/>
      <c r="S36" s="50"/>
      <c r="T36" s="23"/>
    </row>
    <row r="37" spans="1:20" ht="12" customHeight="1">
      <c r="A37" s="69" t="s">
        <v>168</v>
      </c>
      <c r="B37" s="45"/>
      <c r="C37" s="68" t="s">
        <v>170</v>
      </c>
      <c r="D37" s="43">
        <v>6437500</v>
      </c>
      <c r="E37" s="43">
        <v>862500</v>
      </c>
      <c r="F37" s="43"/>
      <c r="G37" s="43"/>
      <c r="H37" s="43"/>
      <c r="I37" s="53">
        <f t="shared" si="0"/>
        <v>7300000</v>
      </c>
      <c r="J37" s="4">
        <v>27</v>
      </c>
      <c r="K37" s="32"/>
      <c r="L37" s="33"/>
      <c r="M37" s="33"/>
      <c r="N37" s="34"/>
      <c r="O37" s="49"/>
      <c r="P37" s="28"/>
      <c r="Q37" s="50"/>
      <c r="R37" s="50"/>
      <c r="S37" s="50"/>
      <c r="T37" s="23"/>
    </row>
    <row r="38" spans="1:20" ht="12" customHeight="1">
      <c r="A38" s="69" t="s">
        <v>155</v>
      </c>
      <c r="B38" s="75"/>
      <c r="C38" s="78" t="s">
        <v>156</v>
      </c>
      <c r="D38" s="77">
        <v>349735</v>
      </c>
      <c r="E38" s="77">
        <v>2908522</v>
      </c>
      <c r="F38" s="77"/>
      <c r="G38" s="77"/>
      <c r="H38" s="77"/>
      <c r="I38" s="76">
        <f t="shared" si="0"/>
        <v>3258257</v>
      </c>
      <c r="J38" s="4">
        <v>28</v>
      </c>
      <c r="K38" s="32"/>
      <c r="L38" s="36"/>
      <c r="M38" s="54"/>
      <c r="N38" s="55"/>
      <c r="O38" s="56"/>
      <c r="P38" s="28"/>
      <c r="Q38" s="57"/>
      <c r="R38" s="56"/>
      <c r="S38" s="56"/>
      <c r="T38" s="56"/>
    </row>
    <row r="39" spans="1:20" ht="12" customHeight="1">
      <c r="A39" s="69" t="s">
        <v>124</v>
      </c>
      <c r="B39" s="45"/>
      <c r="C39" s="70" t="s">
        <v>126</v>
      </c>
      <c r="D39" s="43">
        <v>2574416</v>
      </c>
      <c r="E39" s="43">
        <v>26148322</v>
      </c>
      <c r="F39" s="43">
        <v>3674237</v>
      </c>
      <c r="G39" s="43"/>
      <c r="H39" s="43"/>
      <c r="I39" s="43">
        <f t="shared" si="0"/>
        <v>32396975</v>
      </c>
      <c r="J39" s="4">
        <v>29</v>
      </c>
      <c r="K39" s="32"/>
      <c r="L39" s="36"/>
      <c r="M39" s="54"/>
      <c r="N39" s="55"/>
      <c r="O39" s="56"/>
      <c r="P39" s="28"/>
      <c r="Q39" s="57"/>
      <c r="R39" s="56"/>
      <c r="S39" s="56"/>
      <c r="T39" s="56"/>
    </row>
    <row r="40" spans="1:20" ht="12" customHeight="1">
      <c r="A40" s="69" t="s">
        <v>168</v>
      </c>
      <c r="B40" s="45"/>
      <c r="C40" s="68" t="s">
        <v>171</v>
      </c>
      <c r="D40" s="43">
        <v>6437500</v>
      </c>
      <c r="E40" s="43">
        <v>862500</v>
      </c>
      <c r="F40" s="43"/>
      <c r="G40" s="43"/>
      <c r="H40" s="43"/>
      <c r="I40" s="53">
        <f t="shared" si="0"/>
        <v>7300000</v>
      </c>
      <c r="J40" s="4">
        <v>30</v>
      </c>
      <c r="K40" s="32"/>
      <c r="L40" s="36"/>
      <c r="M40" s="54"/>
      <c r="N40" s="55"/>
      <c r="O40" s="56"/>
      <c r="P40" s="28"/>
      <c r="Q40" s="57"/>
      <c r="R40" s="56"/>
      <c r="S40" s="56"/>
      <c r="T40" s="56"/>
    </row>
    <row r="41" spans="1:20" ht="12" customHeight="1">
      <c r="A41" s="30" t="s">
        <v>131</v>
      </c>
      <c r="B41" s="45"/>
      <c r="C41" s="74" t="s">
        <v>135</v>
      </c>
      <c r="D41" s="43">
        <v>1000000</v>
      </c>
      <c r="E41" s="43">
        <v>8000000</v>
      </c>
      <c r="F41" s="43"/>
      <c r="G41" s="43"/>
      <c r="H41" s="43"/>
      <c r="I41" s="43">
        <f t="shared" si="0"/>
        <v>9000000</v>
      </c>
      <c r="J41" s="4">
        <v>31</v>
      </c>
      <c r="K41" s="32"/>
      <c r="L41" s="36"/>
      <c r="M41" s="36"/>
      <c r="N41" s="26"/>
      <c r="O41" s="35"/>
      <c r="P41" s="28"/>
      <c r="Q41" s="35"/>
      <c r="R41" s="35"/>
      <c r="S41" s="35"/>
      <c r="T41" s="59"/>
    </row>
    <row r="42" spans="1:20" ht="12" customHeight="1">
      <c r="A42" s="69" t="s">
        <v>168</v>
      </c>
      <c r="B42" s="45"/>
      <c r="C42" s="68" t="s">
        <v>172</v>
      </c>
      <c r="D42" s="43">
        <v>1025000</v>
      </c>
      <c r="E42" s="43">
        <v>11525000</v>
      </c>
      <c r="F42" s="43">
        <v>1725000</v>
      </c>
      <c r="G42" s="43"/>
      <c r="H42" s="43"/>
      <c r="I42" s="53">
        <f t="shared" si="0"/>
        <v>14275000</v>
      </c>
      <c r="J42" s="4">
        <v>32</v>
      </c>
      <c r="K42" s="32"/>
      <c r="L42" s="36"/>
      <c r="M42" s="36"/>
      <c r="N42" s="26"/>
      <c r="O42" s="35"/>
      <c r="P42" s="28"/>
      <c r="Q42" s="35"/>
      <c r="R42" s="35"/>
      <c r="S42" s="35"/>
      <c r="T42" s="59"/>
    </row>
    <row r="43" spans="1:20" ht="12" customHeight="1">
      <c r="A43" s="30" t="s">
        <v>131</v>
      </c>
      <c r="B43" s="45"/>
      <c r="C43" s="74" t="s">
        <v>136</v>
      </c>
      <c r="D43" s="43">
        <v>1000000</v>
      </c>
      <c r="E43" s="43"/>
      <c r="F43" s="43">
        <v>8000000</v>
      </c>
      <c r="G43" s="43"/>
      <c r="H43" s="43"/>
      <c r="I43" s="43">
        <f t="shared" si="0"/>
        <v>9000000</v>
      </c>
      <c r="J43" s="4">
        <v>33</v>
      </c>
      <c r="K43" s="32"/>
      <c r="L43" s="17"/>
      <c r="M43" s="14"/>
      <c r="N43" s="14"/>
      <c r="O43" s="14"/>
      <c r="P43" s="14"/>
      <c r="Q43" s="14"/>
      <c r="R43" s="14"/>
      <c r="S43" s="14"/>
      <c r="T43" s="14"/>
    </row>
    <row r="44" spans="1:20" ht="12" customHeight="1">
      <c r="A44" s="30" t="s">
        <v>14</v>
      </c>
      <c r="B44" s="19" t="s">
        <v>18</v>
      </c>
      <c r="C44" s="20" t="s">
        <v>19</v>
      </c>
      <c r="D44" s="21">
        <v>7421100</v>
      </c>
      <c r="E44" s="21"/>
      <c r="F44" s="21"/>
      <c r="G44" s="21"/>
      <c r="H44" s="21"/>
      <c r="I44" s="22">
        <f t="shared" si="0"/>
        <v>7421100</v>
      </c>
      <c r="J44" s="4">
        <v>34</v>
      </c>
      <c r="K44" s="32"/>
      <c r="L44" s="17"/>
      <c r="M44" s="14"/>
      <c r="N44" s="14"/>
      <c r="O44" s="14"/>
      <c r="P44" s="14"/>
      <c r="Q44" s="14"/>
      <c r="R44" s="14"/>
      <c r="S44" s="14"/>
      <c r="T44" s="14"/>
    </row>
    <row r="45" spans="1:20" ht="12" customHeight="1">
      <c r="A45" s="51" t="s">
        <v>38</v>
      </c>
      <c r="B45" s="45"/>
      <c r="C45" s="46" t="s">
        <v>42</v>
      </c>
      <c r="D45" s="52">
        <v>1500000</v>
      </c>
      <c r="E45" s="52">
        <v>19200000</v>
      </c>
      <c r="F45" s="47">
        <v>2000000</v>
      </c>
      <c r="G45" s="47"/>
      <c r="H45" s="48"/>
      <c r="I45" s="53">
        <f t="shared" si="0"/>
        <v>22700000</v>
      </c>
      <c r="J45" s="4">
        <v>35</v>
      </c>
      <c r="K45" s="32"/>
      <c r="L45" s="17"/>
      <c r="M45" s="14"/>
      <c r="N45" s="14"/>
      <c r="O45" s="14"/>
      <c r="P45" s="14"/>
      <c r="Q45" s="14"/>
      <c r="R45" s="14"/>
      <c r="S45" s="14"/>
      <c r="T45" s="14"/>
    </row>
    <row r="46" spans="1:20" ht="12" customHeight="1">
      <c r="A46" s="63" t="s">
        <v>74</v>
      </c>
      <c r="B46" s="64"/>
      <c r="C46" s="68" t="s">
        <v>78</v>
      </c>
      <c r="D46" s="66">
        <v>708500</v>
      </c>
      <c r="E46" s="66">
        <v>8662500</v>
      </c>
      <c r="F46" s="66">
        <v>950000</v>
      </c>
      <c r="G46" s="66"/>
      <c r="H46" s="66"/>
      <c r="I46" s="53">
        <f t="shared" si="0"/>
        <v>10321000</v>
      </c>
      <c r="J46" s="4">
        <v>36</v>
      </c>
      <c r="K46" s="32"/>
      <c r="L46" s="17"/>
      <c r="M46" s="14"/>
      <c r="N46" s="14"/>
      <c r="O46" s="14"/>
      <c r="P46" s="14"/>
      <c r="Q46" s="14"/>
      <c r="R46" s="14"/>
      <c r="S46" s="14"/>
      <c r="T46" s="14"/>
    </row>
    <row r="47" spans="1:20" ht="12" customHeight="1">
      <c r="A47" s="69" t="s">
        <v>168</v>
      </c>
      <c r="B47" s="45"/>
      <c r="C47" s="68" t="s">
        <v>173</v>
      </c>
      <c r="D47" s="43">
        <v>500000</v>
      </c>
      <c r="E47" s="43">
        <v>6000000</v>
      </c>
      <c r="F47" s="43">
        <v>700000</v>
      </c>
      <c r="G47" s="43"/>
      <c r="H47" s="43"/>
      <c r="I47" s="53">
        <f t="shared" si="0"/>
        <v>7200000</v>
      </c>
      <c r="J47" s="4">
        <v>37</v>
      </c>
      <c r="K47" s="32"/>
      <c r="L47" s="17"/>
      <c r="M47" s="14"/>
      <c r="N47" s="14"/>
      <c r="O47" s="14"/>
      <c r="P47" s="14"/>
      <c r="Q47" s="14"/>
      <c r="R47" s="14"/>
      <c r="S47" s="14"/>
      <c r="T47" s="14"/>
    </row>
    <row r="48" spans="1:20" ht="12" customHeight="1">
      <c r="A48" s="69" t="s">
        <v>95</v>
      </c>
      <c r="B48" s="45"/>
      <c r="C48" s="68" t="s">
        <v>97</v>
      </c>
      <c r="D48" s="43">
        <v>1497995</v>
      </c>
      <c r="E48" s="43">
        <v>13344011</v>
      </c>
      <c r="F48" s="43">
        <v>733750</v>
      </c>
      <c r="G48" s="43"/>
      <c r="H48" s="43"/>
      <c r="I48" s="43">
        <f t="shared" si="0"/>
        <v>15575756</v>
      </c>
      <c r="J48" s="4">
        <v>38</v>
      </c>
      <c r="K48" s="32"/>
      <c r="L48" s="17"/>
      <c r="M48" s="14"/>
      <c r="N48" s="14"/>
      <c r="O48" s="14"/>
      <c r="P48" s="14"/>
      <c r="Q48" s="14"/>
      <c r="R48" s="14"/>
      <c r="S48" s="14"/>
      <c r="T48" s="14"/>
    </row>
    <row r="49" spans="1:20" ht="12" customHeight="1">
      <c r="A49" s="69" t="s">
        <v>221</v>
      </c>
      <c r="B49" s="45"/>
      <c r="C49" s="65" t="s">
        <v>223</v>
      </c>
      <c r="D49" s="22">
        <v>2500000</v>
      </c>
      <c r="E49" s="22"/>
      <c r="F49" s="22"/>
      <c r="G49" s="22"/>
      <c r="H49" s="22"/>
      <c r="I49" s="22">
        <f t="shared" si="0"/>
        <v>2500000</v>
      </c>
      <c r="J49" s="4">
        <v>39</v>
      </c>
      <c r="K49" s="32"/>
      <c r="L49" s="17"/>
      <c r="M49" s="14"/>
      <c r="N49" s="14"/>
      <c r="O49" s="14"/>
      <c r="P49" s="14"/>
      <c r="Q49" s="14"/>
      <c r="R49" s="14"/>
      <c r="S49" s="14"/>
      <c r="T49" s="14"/>
    </row>
    <row r="50" spans="1:20" ht="12" customHeight="1">
      <c r="A50" s="51" t="s">
        <v>38</v>
      </c>
      <c r="B50" s="45"/>
      <c r="C50" s="46" t="s">
        <v>43</v>
      </c>
      <c r="D50" s="47">
        <v>1000000</v>
      </c>
      <c r="E50" s="47">
        <v>11000000</v>
      </c>
      <c r="F50" s="47">
        <v>1000000</v>
      </c>
      <c r="G50" s="47"/>
      <c r="H50" s="48"/>
      <c r="I50" s="43">
        <f t="shared" si="0"/>
        <v>13000000</v>
      </c>
      <c r="J50" s="4">
        <v>40</v>
      </c>
      <c r="K50" s="32"/>
      <c r="L50" s="17"/>
      <c r="M50" s="14"/>
      <c r="N50" s="14"/>
      <c r="O50" s="14"/>
      <c r="P50" s="14"/>
      <c r="Q50" s="14"/>
      <c r="R50" s="14"/>
      <c r="S50" s="14"/>
      <c r="T50" s="14"/>
    </row>
    <row r="51" spans="1:20" ht="12" customHeight="1">
      <c r="A51" s="63" t="s">
        <v>74</v>
      </c>
      <c r="B51" s="64"/>
      <c r="C51" s="68" t="s">
        <v>79</v>
      </c>
      <c r="D51" s="66">
        <v>1080000</v>
      </c>
      <c r="E51" s="66">
        <v>11091640</v>
      </c>
      <c r="F51" s="66">
        <v>1500000</v>
      </c>
      <c r="G51" s="66"/>
      <c r="H51" s="66"/>
      <c r="I51" s="53">
        <f t="shared" si="0"/>
        <v>13671640</v>
      </c>
      <c r="J51" s="4">
        <v>41</v>
      </c>
      <c r="K51" s="32"/>
      <c r="L51" s="17"/>
      <c r="M51" s="14"/>
      <c r="N51" s="14"/>
      <c r="O51" s="14"/>
      <c r="P51" s="14"/>
      <c r="Q51" s="14"/>
      <c r="R51" s="14"/>
      <c r="S51" s="14"/>
      <c r="T51" s="14"/>
    </row>
    <row r="52" spans="1:20" ht="12" customHeight="1">
      <c r="A52" s="51" t="s">
        <v>38</v>
      </c>
      <c r="B52" s="45"/>
      <c r="C52" s="46" t="s">
        <v>44</v>
      </c>
      <c r="D52" s="47">
        <v>1600000</v>
      </c>
      <c r="E52" s="31"/>
      <c r="F52" s="47">
        <v>16000000</v>
      </c>
      <c r="G52" s="47">
        <v>2000000</v>
      </c>
      <c r="H52" s="48"/>
      <c r="I52" s="43">
        <f t="shared" si="0"/>
        <v>19600000</v>
      </c>
      <c r="J52" s="4">
        <v>42</v>
      </c>
      <c r="K52" s="32"/>
      <c r="L52" s="17"/>
      <c r="M52" s="14"/>
      <c r="N52" s="14"/>
      <c r="O52" s="14"/>
      <c r="P52" s="14"/>
      <c r="Q52" s="14"/>
      <c r="R52" s="14"/>
      <c r="S52" s="14"/>
      <c r="T52" s="14"/>
    </row>
    <row r="53" spans="1:20" ht="12" customHeight="1">
      <c r="A53" s="51" t="s">
        <v>38</v>
      </c>
      <c r="B53" s="45" t="s">
        <v>18</v>
      </c>
      <c r="C53" s="46" t="s">
        <v>45</v>
      </c>
      <c r="D53" s="47">
        <v>3750000</v>
      </c>
      <c r="E53" s="52"/>
      <c r="F53" s="52"/>
      <c r="G53" s="52"/>
      <c r="H53" s="52"/>
      <c r="I53" s="53">
        <f t="shared" si="0"/>
        <v>3750000</v>
      </c>
      <c r="J53" s="4">
        <v>43</v>
      </c>
      <c r="K53" s="32"/>
      <c r="L53" s="17"/>
      <c r="M53" s="14"/>
      <c r="N53" s="14"/>
      <c r="O53" s="14"/>
      <c r="P53" s="14"/>
      <c r="Q53" s="14"/>
      <c r="R53" s="14"/>
      <c r="S53" s="14"/>
      <c r="T53" s="14"/>
    </row>
    <row r="54" spans="1:20" ht="12" customHeight="1">
      <c r="A54" s="51" t="s">
        <v>38</v>
      </c>
      <c r="B54" s="45" t="s">
        <v>18</v>
      </c>
      <c r="C54" s="58" t="s">
        <v>46</v>
      </c>
      <c r="D54" s="52">
        <v>5000000</v>
      </c>
      <c r="E54" s="52"/>
      <c r="F54" s="52"/>
      <c r="G54" s="52"/>
      <c r="H54" s="52"/>
      <c r="I54" s="53">
        <f t="shared" si="0"/>
        <v>5000000</v>
      </c>
      <c r="J54" s="4">
        <v>44</v>
      </c>
      <c r="K54" s="32"/>
      <c r="L54" s="17"/>
      <c r="M54" s="14"/>
      <c r="N54" s="14"/>
      <c r="O54" s="14"/>
      <c r="P54" s="14"/>
      <c r="Q54" s="14"/>
      <c r="R54" s="14"/>
      <c r="S54" s="14"/>
      <c r="T54" s="14"/>
    </row>
    <row r="55" spans="1:20" ht="12" customHeight="1">
      <c r="A55" s="51" t="s">
        <v>38</v>
      </c>
      <c r="B55" s="45" t="s">
        <v>18</v>
      </c>
      <c r="C55" s="46" t="s">
        <v>47</v>
      </c>
      <c r="D55" s="47">
        <v>6000000</v>
      </c>
      <c r="E55" s="52"/>
      <c r="F55" s="52"/>
      <c r="G55" s="52"/>
      <c r="H55" s="52"/>
      <c r="I55" s="53">
        <f t="shared" si="0"/>
        <v>6000000</v>
      </c>
      <c r="J55" s="4">
        <v>45</v>
      </c>
      <c r="K55" s="32"/>
      <c r="L55" s="17"/>
      <c r="M55" s="14"/>
      <c r="N55" s="14"/>
      <c r="O55" s="14"/>
      <c r="P55" s="14"/>
      <c r="Q55" s="14"/>
      <c r="R55" s="14"/>
      <c r="S55" s="14"/>
      <c r="T55" s="14"/>
    </row>
    <row r="56" spans="1:12" ht="12.75">
      <c r="A56" s="51" t="s">
        <v>38</v>
      </c>
      <c r="B56" s="45"/>
      <c r="C56" s="46" t="s">
        <v>48</v>
      </c>
      <c r="D56" s="47">
        <v>550000</v>
      </c>
      <c r="E56" s="47">
        <v>6000000</v>
      </c>
      <c r="F56" s="47">
        <v>750000</v>
      </c>
      <c r="G56" s="47"/>
      <c r="H56" s="48"/>
      <c r="I56" s="43">
        <f t="shared" si="0"/>
        <v>7300000</v>
      </c>
      <c r="J56" s="4">
        <v>46</v>
      </c>
      <c r="K56" s="32"/>
      <c r="L56" s="60"/>
    </row>
    <row r="57" spans="1:12" ht="12.75">
      <c r="A57" s="51" t="s">
        <v>38</v>
      </c>
      <c r="B57" s="45"/>
      <c r="C57" s="46" t="s">
        <v>49</v>
      </c>
      <c r="D57" s="52">
        <v>600000</v>
      </c>
      <c r="E57" s="52">
        <v>7000000</v>
      </c>
      <c r="F57" s="47">
        <v>1000000</v>
      </c>
      <c r="G57" s="47"/>
      <c r="H57" s="48"/>
      <c r="I57" s="53">
        <f t="shared" si="0"/>
        <v>8600000</v>
      </c>
      <c r="J57" s="4">
        <v>47</v>
      </c>
      <c r="K57" s="32"/>
      <c r="L57" s="60"/>
    </row>
    <row r="58" spans="1:12" ht="12.75">
      <c r="A58" s="69" t="s">
        <v>155</v>
      </c>
      <c r="B58" s="75"/>
      <c r="C58" s="79" t="s">
        <v>157</v>
      </c>
      <c r="D58" s="76">
        <v>479287</v>
      </c>
      <c r="E58" s="76">
        <v>5090244</v>
      </c>
      <c r="F58" s="76"/>
      <c r="G58" s="77"/>
      <c r="H58" s="77"/>
      <c r="I58" s="76">
        <f t="shared" si="0"/>
        <v>5569531</v>
      </c>
      <c r="J58" s="4">
        <v>48</v>
      </c>
      <c r="K58" s="32"/>
      <c r="L58" s="60"/>
    </row>
    <row r="59" spans="1:12" ht="12.75">
      <c r="A59" s="51" t="s">
        <v>38</v>
      </c>
      <c r="B59" s="45"/>
      <c r="C59" s="46" t="s">
        <v>50</v>
      </c>
      <c r="D59" s="47">
        <v>3100000</v>
      </c>
      <c r="E59" s="47"/>
      <c r="F59" s="47">
        <v>3100000</v>
      </c>
      <c r="G59" s="47"/>
      <c r="H59" s="48">
        <v>3100000</v>
      </c>
      <c r="I59" s="43">
        <f t="shared" si="0"/>
        <v>9300000</v>
      </c>
      <c r="J59" s="4">
        <v>49</v>
      </c>
      <c r="K59" s="32"/>
      <c r="L59" s="60"/>
    </row>
    <row r="60" spans="1:12" ht="12.75">
      <c r="A60" s="51" t="s">
        <v>38</v>
      </c>
      <c r="B60" s="45"/>
      <c r="C60" s="46" t="s">
        <v>51</v>
      </c>
      <c r="D60" s="52">
        <v>7500000</v>
      </c>
      <c r="E60" s="52"/>
      <c r="F60" s="47"/>
      <c r="G60" s="47"/>
      <c r="H60" s="48"/>
      <c r="I60" s="53">
        <f t="shared" si="0"/>
        <v>7500000</v>
      </c>
      <c r="J60" s="4">
        <v>50</v>
      </c>
      <c r="K60" s="32"/>
      <c r="L60" s="60"/>
    </row>
    <row r="61" spans="1:12" ht="12.75">
      <c r="A61" s="51" t="s">
        <v>205</v>
      </c>
      <c r="B61" s="45" t="s">
        <v>18</v>
      </c>
      <c r="C61" s="68" t="s">
        <v>207</v>
      </c>
      <c r="D61" s="53">
        <v>130615</v>
      </c>
      <c r="E61" s="53"/>
      <c r="F61" s="53"/>
      <c r="G61" s="53"/>
      <c r="H61" s="53"/>
      <c r="I61" s="53">
        <f t="shared" si="0"/>
        <v>130615</v>
      </c>
      <c r="J61" s="4">
        <v>51</v>
      </c>
      <c r="K61" s="32"/>
      <c r="L61" s="60"/>
    </row>
    <row r="62" spans="1:12" ht="12.75">
      <c r="A62" s="63" t="s">
        <v>74</v>
      </c>
      <c r="B62" s="64"/>
      <c r="C62" s="68" t="s">
        <v>80</v>
      </c>
      <c r="D62" s="66">
        <v>11574550</v>
      </c>
      <c r="E62" s="66">
        <v>2500000</v>
      </c>
      <c r="F62" s="66"/>
      <c r="G62" s="66"/>
      <c r="H62" s="66"/>
      <c r="I62" s="53">
        <f t="shared" si="0"/>
        <v>14074550</v>
      </c>
      <c r="J62" s="4">
        <v>52</v>
      </c>
      <c r="K62" s="32"/>
      <c r="L62" s="60"/>
    </row>
    <row r="63" spans="1:12" ht="12.75">
      <c r="A63" s="69" t="s">
        <v>221</v>
      </c>
      <c r="B63" s="45" t="s">
        <v>18</v>
      </c>
      <c r="C63" s="65" t="s">
        <v>224</v>
      </c>
      <c r="D63" s="22">
        <v>150000</v>
      </c>
      <c r="E63" s="43"/>
      <c r="F63" s="43"/>
      <c r="G63" s="22"/>
      <c r="H63" s="22"/>
      <c r="I63" s="22">
        <f t="shared" si="0"/>
        <v>150000</v>
      </c>
      <c r="J63" s="4">
        <v>53</v>
      </c>
      <c r="K63" s="32"/>
      <c r="L63" s="60"/>
    </row>
    <row r="64" spans="1:12" ht="12.75">
      <c r="A64" s="51" t="s">
        <v>205</v>
      </c>
      <c r="B64" s="45" t="s">
        <v>18</v>
      </c>
      <c r="C64" s="68" t="s">
        <v>208</v>
      </c>
      <c r="D64" s="53">
        <v>200000</v>
      </c>
      <c r="E64" s="53"/>
      <c r="F64" s="53"/>
      <c r="G64" s="53"/>
      <c r="H64" s="53"/>
      <c r="I64" s="53">
        <f t="shared" si="0"/>
        <v>200000</v>
      </c>
      <c r="J64" s="4">
        <v>54</v>
      </c>
      <c r="K64" s="32"/>
      <c r="L64" s="60"/>
    </row>
    <row r="65" spans="1:12" ht="12.75">
      <c r="A65" s="69" t="s">
        <v>155</v>
      </c>
      <c r="B65" s="75"/>
      <c r="C65" s="79" t="s">
        <v>158</v>
      </c>
      <c r="D65" s="76">
        <v>512751</v>
      </c>
      <c r="E65" s="76">
        <v>4763167</v>
      </c>
      <c r="F65" s="77"/>
      <c r="G65" s="77"/>
      <c r="H65" s="77"/>
      <c r="I65" s="76">
        <f t="shared" si="0"/>
        <v>5275918</v>
      </c>
      <c r="J65" s="4">
        <v>55</v>
      </c>
      <c r="K65" s="32"/>
      <c r="L65" s="60"/>
    </row>
    <row r="66" spans="1:12" ht="12.75">
      <c r="A66" s="69" t="s">
        <v>243</v>
      </c>
      <c r="B66" s="45"/>
      <c r="C66" s="68" t="s">
        <v>245</v>
      </c>
      <c r="D66" s="53">
        <v>705000</v>
      </c>
      <c r="E66" s="53">
        <v>7116685</v>
      </c>
      <c r="F66" s="53">
        <v>1650000</v>
      </c>
      <c r="G66" s="53"/>
      <c r="H66" s="53"/>
      <c r="I66" s="22">
        <f t="shared" si="0"/>
        <v>9471685</v>
      </c>
      <c r="J66" s="4">
        <v>56</v>
      </c>
      <c r="K66" s="32"/>
      <c r="L66" s="60"/>
    </row>
    <row r="67" spans="1:12" ht="12.75">
      <c r="A67" s="69" t="s">
        <v>95</v>
      </c>
      <c r="B67" s="45"/>
      <c r="C67" s="68" t="s">
        <v>98</v>
      </c>
      <c r="D67" s="43">
        <v>1339000</v>
      </c>
      <c r="E67" s="43">
        <v>13197868</v>
      </c>
      <c r="F67" s="43">
        <v>1463132</v>
      </c>
      <c r="G67" s="43"/>
      <c r="H67" s="43"/>
      <c r="I67" s="43">
        <f t="shared" si="0"/>
        <v>16000000</v>
      </c>
      <c r="J67" s="4">
        <v>57</v>
      </c>
      <c r="K67" s="32"/>
      <c r="L67" s="60"/>
    </row>
    <row r="68" spans="1:12" ht="12.75">
      <c r="A68" s="69" t="s">
        <v>221</v>
      </c>
      <c r="B68" s="45" t="s">
        <v>18</v>
      </c>
      <c r="C68" s="65" t="s">
        <v>225</v>
      </c>
      <c r="D68" s="22">
        <v>1500000</v>
      </c>
      <c r="E68" s="43"/>
      <c r="F68" s="43"/>
      <c r="G68" s="22"/>
      <c r="H68" s="22"/>
      <c r="I68" s="22">
        <f t="shared" si="0"/>
        <v>1500000</v>
      </c>
      <c r="J68" s="4">
        <v>58</v>
      </c>
      <c r="K68" s="32"/>
      <c r="L68" s="60"/>
    </row>
    <row r="69" spans="1:12" ht="12.75">
      <c r="A69" s="30" t="s">
        <v>131</v>
      </c>
      <c r="B69" s="45"/>
      <c r="C69" s="74" t="s">
        <v>137</v>
      </c>
      <c r="D69" s="43">
        <v>1600000</v>
      </c>
      <c r="E69" s="43">
        <v>13100000</v>
      </c>
      <c r="F69" s="43">
        <v>13100000</v>
      </c>
      <c r="G69" s="43">
        <v>3876100</v>
      </c>
      <c r="H69" s="43"/>
      <c r="I69" s="43">
        <f t="shared" si="0"/>
        <v>31676100</v>
      </c>
      <c r="J69" s="4">
        <v>59</v>
      </c>
      <c r="K69" s="32"/>
      <c r="L69" s="60"/>
    </row>
    <row r="70" spans="1:12" ht="12.75">
      <c r="A70" s="69" t="s">
        <v>118</v>
      </c>
      <c r="B70" s="45" t="s">
        <v>18</v>
      </c>
      <c r="C70" s="70" t="s">
        <v>120</v>
      </c>
      <c r="D70" s="43">
        <v>2500000</v>
      </c>
      <c r="E70" s="43"/>
      <c r="F70" s="43"/>
      <c r="G70" s="43"/>
      <c r="H70" s="43"/>
      <c r="I70" s="43">
        <f t="shared" si="0"/>
        <v>2500000</v>
      </c>
      <c r="J70" s="4">
        <v>60</v>
      </c>
      <c r="K70" s="32"/>
      <c r="L70" s="60"/>
    </row>
    <row r="71" spans="1:12" ht="12.75">
      <c r="A71" s="69" t="s">
        <v>168</v>
      </c>
      <c r="B71" s="45"/>
      <c r="C71" s="68" t="s">
        <v>174</v>
      </c>
      <c r="D71" s="43">
        <v>1403162</v>
      </c>
      <c r="E71" s="43">
        <v>17413404</v>
      </c>
      <c r="F71" s="43">
        <v>2565895</v>
      </c>
      <c r="G71" s="43"/>
      <c r="H71" s="43"/>
      <c r="I71" s="53">
        <f t="shared" si="0"/>
        <v>21382461</v>
      </c>
      <c r="J71" s="4">
        <v>61</v>
      </c>
      <c r="K71" s="32"/>
      <c r="L71" s="60"/>
    </row>
    <row r="72" spans="1:12" ht="12.75">
      <c r="A72" s="69" t="s">
        <v>155</v>
      </c>
      <c r="B72" s="75"/>
      <c r="C72" s="79" t="s">
        <v>159</v>
      </c>
      <c r="D72" s="76">
        <v>1356548</v>
      </c>
      <c r="E72" s="76">
        <v>16469532</v>
      </c>
      <c r="F72" s="77"/>
      <c r="G72" s="77"/>
      <c r="H72" s="77"/>
      <c r="I72" s="76">
        <f t="shared" si="0"/>
        <v>17826080</v>
      </c>
      <c r="J72" s="4">
        <v>62</v>
      </c>
      <c r="K72" s="32"/>
      <c r="L72" s="60"/>
    </row>
    <row r="73" spans="1:12" ht="12.75">
      <c r="A73" s="51" t="s">
        <v>38</v>
      </c>
      <c r="B73" s="45"/>
      <c r="C73" s="46" t="s">
        <v>52</v>
      </c>
      <c r="D73" s="52">
        <v>1850000</v>
      </c>
      <c r="E73" s="52"/>
      <c r="F73" s="47">
        <v>21000000</v>
      </c>
      <c r="G73" s="47"/>
      <c r="H73" s="48">
        <v>2500000</v>
      </c>
      <c r="I73" s="53">
        <f t="shared" si="0"/>
        <v>25350000</v>
      </c>
      <c r="J73" s="4">
        <v>63</v>
      </c>
      <c r="K73" s="32"/>
      <c r="L73" s="60"/>
    </row>
    <row r="74" spans="1:12" ht="12.75">
      <c r="A74" s="63" t="s">
        <v>74</v>
      </c>
      <c r="B74" s="64"/>
      <c r="C74" s="65" t="s">
        <v>81</v>
      </c>
      <c r="D74" s="66">
        <v>1617100</v>
      </c>
      <c r="E74" s="66">
        <v>20477200</v>
      </c>
      <c r="F74" s="66">
        <v>2500000</v>
      </c>
      <c r="G74" s="66"/>
      <c r="H74" s="66"/>
      <c r="I74" s="53">
        <f t="shared" si="0"/>
        <v>24594300</v>
      </c>
      <c r="J74" s="4">
        <v>64</v>
      </c>
      <c r="K74" s="32"/>
      <c r="L74" s="60"/>
    </row>
    <row r="75" spans="1:12" ht="12.75">
      <c r="A75" s="69" t="s">
        <v>95</v>
      </c>
      <c r="B75" s="45" t="s">
        <v>18</v>
      </c>
      <c r="C75" s="70" t="s">
        <v>99</v>
      </c>
      <c r="D75" s="43">
        <v>2050000</v>
      </c>
      <c r="E75" s="43">
        <v>2000000</v>
      </c>
      <c r="F75" s="43"/>
      <c r="G75" s="43"/>
      <c r="H75" s="43"/>
      <c r="I75" s="43">
        <f aca="true" t="shared" si="1" ref="I75:I138">SUM(D75:H75)</f>
        <v>4050000</v>
      </c>
      <c r="J75" s="4">
        <v>65</v>
      </c>
      <c r="K75" s="32"/>
      <c r="L75" s="60"/>
    </row>
    <row r="76" spans="1:12" ht="12.75">
      <c r="A76" s="30" t="s">
        <v>131</v>
      </c>
      <c r="B76" s="45"/>
      <c r="C76" s="74" t="s">
        <v>138</v>
      </c>
      <c r="D76" s="43">
        <v>2400000</v>
      </c>
      <c r="E76" s="43">
        <v>17000000</v>
      </c>
      <c r="F76" s="43">
        <v>17000000</v>
      </c>
      <c r="G76" s="43">
        <v>4200000</v>
      </c>
      <c r="H76" s="43"/>
      <c r="I76" s="43">
        <f t="shared" si="1"/>
        <v>40600000</v>
      </c>
      <c r="J76" s="4">
        <v>66</v>
      </c>
      <c r="K76" s="32"/>
      <c r="L76" s="60"/>
    </row>
    <row r="77" spans="1:12" ht="12.75">
      <c r="A77" s="69" t="s">
        <v>243</v>
      </c>
      <c r="B77" s="45" t="s">
        <v>18</v>
      </c>
      <c r="C77" s="68" t="s">
        <v>246</v>
      </c>
      <c r="D77" s="53">
        <v>6000000</v>
      </c>
      <c r="E77" s="53"/>
      <c r="F77" s="53"/>
      <c r="G77" s="53"/>
      <c r="H77" s="53"/>
      <c r="I77" s="22">
        <f t="shared" si="1"/>
        <v>6000000</v>
      </c>
      <c r="J77" s="4">
        <v>67</v>
      </c>
      <c r="K77" s="32"/>
      <c r="L77" s="60"/>
    </row>
    <row r="78" spans="1:12" ht="12.75">
      <c r="A78" s="69" t="s">
        <v>221</v>
      </c>
      <c r="B78" s="45"/>
      <c r="C78" s="65" t="s">
        <v>226</v>
      </c>
      <c r="D78" s="22">
        <v>12000000</v>
      </c>
      <c r="E78" s="43">
        <v>12000000</v>
      </c>
      <c r="F78" s="43"/>
      <c r="G78" s="22"/>
      <c r="H78" s="22"/>
      <c r="I78" s="22">
        <f t="shared" si="1"/>
        <v>24000000</v>
      </c>
      <c r="J78" s="4">
        <v>68</v>
      </c>
      <c r="K78" s="32"/>
      <c r="L78" s="60"/>
    </row>
    <row r="79" spans="1:12" ht="12.75">
      <c r="A79" s="51" t="s">
        <v>205</v>
      </c>
      <c r="B79" s="45"/>
      <c r="C79" s="68" t="s">
        <v>209</v>
      </c>
      <c r="D79" s="53">
        <v>13466710</v>
      </c>
      <c r="E79" s="53">
        <v>1090000</v>
      </c>
      <c r="F79" s="53"/>
      <c r="G79" s="53"/>
      <c r="H79" s="53"/>
      <c r="I79" s="53">
        <f t="shared" si="1"/>
        <v>14556710</v>
      </c>
      <c r="J79" s="4">
        <v>69</v>
      </c>
      <c r="K79" s="32"/>
      <c r="L79" s="60"/>
    </row>
    <row r="80" spans="1:12" ht="12.75">
      <c r="A80" s="51" t="s">
        <v>38</v>
      </c>
      <c r="B80" s="45"/>
      <c r="C80" s="46" t="s">
        <v>53</v>
      </c>
      <c r="D80" s="47">
        <v>2000000</v>
      </c>
      <c r="E80" s="47">
        <v>27000000</v>
      </c>
      <c r="F80" s="47">
        <v>2000000</v>
      </c>
      <c r="G80" s="47"/>
      <c r="H80" s="48"/>
      <c r="I80" s="43">
        <f t="shared" si="1"/>
        <v>31000000</v>
      </c>
      <c r="J80" s="4">
        <v>70</v>
      </c>
      <c r="K80" s="32"/>
      <c r="L80" s="60"/>
    </row>
    <row r="81" spans="1:12" ht="12.75">
      <c r="A81" s="30" t="s">
        <v>131</v>
      </c>
      <c r="B81" s="45" t="s">
        <v>18</v>
      </c>
      <c r="C81" s="74" t="s">
        <v>139</v>
      </c>
      <c r="D81" s="43">
        <v>4346700</v>
      </c>
      <c r="E81" s="43"/>
      <c r="F81" s="43"/>
      <c r="G81" s="43"/>
      <c r="H81" s="43"/>
      <c r="I81" s="43">
        <f t="shared" si="1"/>
        <v>4346700</v>
      </c>
      <c r="J81" s="4">
        <v>71</v>
      </c>
      <c r="K81" s="32"/>
      <c r="L81" s="60"/>
    </row>
    <row r="82" spans="1:12" ht="12.75">
      <c r="A82" s="69" t="s">
        <v>243</v>
      </c>
      <c r="B82" s="45" t="s">
        <v>18</v>
      </c>
      <c r="C82" s="81" t="s">
        <v>247</v>
      </c>
      <c r="D82" s="53">
        <v>8100000</v>
      </c>
      <c r="E82" s="53"/>
      <c r="F82" s="53"/>
      <c r="G82" s="53"/>
      <c r="H82" s="53"/>
      <c r="I82" s="22">
        <f t="shared" si="1"/>
        <v>8100000</v>
      </c>
      <c r="J82" s="4">
        <v>72</v>
      </c>
      <c r="K82" s="32"/>
      <c r="L82" s="60"/>
    </row>
    <row r="83" spans="1:12" ht="12.75">
      <c r="A83" s="51" t="s">
        <v>38</v>
      </c>
      <c r="B83" s="45"/>
      <c r="C83" s="46" t="s">
        <v>54</v>
      </c>
      <c r="D83" s="52">
        <v>5000000</v>
      </c>
      <c r="E83" s="52"/>
      <c r="F83" s="52"/>
      <c r="G83" s="52"/>
      <c r="H83" s="47"/>
      <c r="I83" s="53">
        <f t="shared" si="1"/>
        <v>5000000</v>
      </c>
      <c r="J83" s="4">
        <v>73</v>
      </c>
      <c r="K83" s="32"/>
      <c r="L83" s="60"/>
    </row>
    <row r="84" spans="1:12" ht="12.75">
      <c r="A84" s="51" t="s">
        <v>38</v>
      </c>
      <c r="B84" s="45"/>
      <c r="C84" s="46" t="s">
        <v>55</v>
      </c>
      <c r="D84" s="47">
        <v>15250000</v>
      </c>
      <c r="E84" s="47">
        <v>2500000</v>
      </c>
      <c r="F84" s="47"/>
      <c r="G84" s="47"/>
      <c r="H84" s="48"/>
      <c r="I84" s="43">
        <f t="shared" si="1"/>
        <v>17750000</v>
      </c>
      <c r="J84" s="4">
        <v>74</v>
      </c>
      <c r="K84" s="32"/>
      <c r="L84" s="60"/>
    </row>
    <row r="85" spans="1:12" ht="12.75">
      <c r="A85" s="51" t="s">
        <v>38</v>
      </c>
      <c r="B85" s="45"/>
      <c r="C85" s="46" t="s">
        <v>56</v>
      </c>
      <c r="D85" s="47">
        <v>17000000</v>
      </c>
      <c r="E85" s="47"/>
      <c r="F85" s="47"/>
      <c r="G85" s="47"/>
      <c r="H85" s="48"/>
      <c r="I85" s="43">
        <f t="shared" si="1"/>
        <v>17000000</v>
      </c>
      <c r="J85" s="4">
        <v>75</v>
      </c>
      <c r="K85" s="32"/>
      <c r="L85" s="60"/>
    </row>
    <row r="86" spans="1:12" ht="12.75">
      <c r="A86" s="69" t="s">
        <v>155</v>
      </c>
      <c r="B86" s="75"/>
      <c r="C86" s="79" t="s">
        <v>160</v>
      </c>
      <c r="D86" s="76">
        <v>550520</v>
      </c>
      <c r="E86" s="76">
        <v>6390843</v>
      </c>
      <c r="F86" s="76"/>
      <c r="G86" s="77"/>
      <c r="H86" s="77"/>
      <c r="I86" s="76">
        <f t="shared" si="1"/>
        <v>6941363</v>
      </c>
      <c r="J86" s="4">
        <v>76</v>
      </c>
      <c r="K86" s="32"/>
      <c r="L86" s="60"/>
    </row>
    <row r="87" spans="1:12" ht="12.75">
      <c r="A87" s="30" t="s">
        <v>131</v>
      </c>
      <c r="B87" s="45" t="s">
        <v>18</v>
      </c>
      <c r="C87" s="74" t="s">
        <v>140</v>
      </c>
      <c r="D87" s="43">
        <v>2275500</v>
      </c>
      <c r="E87" s="43"/>
      <c r="F87" s="43"/>
      <c r="G87" s="43"/>
      <c r="H87" s="43"/>
      <c r="I87" s="43">
        <f t="shared" si="1"/>
        <v>2275500</v>
      </c>
      <c r="J87" s="4">
        <v>77</v>
      </c>
      <c r="K87" s="32"/>
      <c r="L87" s="60"/>
    </row>
    <row r="88" spans="1:12" ht="12.75">
      <c r="A88" s="69" t="s">
        <v>95</v>
      </c>
      <c r="B88" s="45" t="s">
        <v>18</v>
      </c>
      <c r="C88" s="68" t="s">
        <v>100</v>
      </c>
      <c r="D88" s="43">
        <v>5000000</v>
      </c>
      <c r="E88" s="43"/>
      <c r="F88" s="43"/>
      <c r="G88" s="43"/>
      <c r="H88" s="43"/>
      <c r="I88" s="43">
        <f t="shared" si="1"/>
        <v>5000000</v>
      </c>
      <c r="J88" s="4">
        <v>78</v>
      </c>
      <c r="K88" s="32"/>
      <c r="L88" s="60"/>
    </row>
    <row r="89" spans="1:12" ht="12.75">
      <c r="A89" s="69" t="s">
        <v>168</v>
      </c>
      <c r="B89" s="45" t="s">
        <v>18</v>
      </c>
      <c r="C89" s="68" t="s">
        <v>175</v>
      </c>
      <c r="D89" s="43">
        <v>10000000</v>
      </c>
      <c r="E89" s="43"/>
      <c r="F89" s="43"/>
      <c r="G89" s="43"/>
      <c r="H89" s="43"/>
      <c r="I89" s="53">
        <f t="shared" si="1"/>
        <v>10000000</v>
      </c>
      <c r="J89" s="4">
        <v>79</v>
      </c>
      <c r="K89" s="32"/>
      <c r="L89" s="60"/>
    </row>
    <row r="90" spans="1:12" ht="12.75">
      <c r="A90" s="51" t="s">
        <v>38</v>
      </c>
      <c r="B90" s="45"/>
      <c r="C90" s="46" t="s">
        <v>57</v>
      </c>
      <c r="D90" s="47">
        <v>14200000</v>
      </c>
      <c r="E90" s="47">
        <v>3500000</v>
      </c>
      <c r="F90" s="47"/>
      <c r="G90" s="47"/>
      <c r="H90" s="47"/>
      <c r="I90" s="43">
        <f t="shared" si="1"/>
        <v>17700000</v>
      </c>
      <c r="J90" s="4">
        <v>80</v>
      </c>
      <c r="K90" s="32"/>
      <c r="L90" s="60"/>
    </row>
    <row r="91" spans="1:12" ht="12.75">
      <c r="A91" s="69" t="s">
        <v>168</v>
      </c>
      <c r="B91" s="45"/>
      <c r="C91" s="68" t="s">
        <v>176</v>
      </c>
      <c r="D91" s="53">
        <v>11382295</v>
      </c>
      <c r="E91" s="53">
        <v>10517705</v>
      </c>
      <c r="F91" s="53"/>
      <c r="G91" s="53"/>
      <c r="H91" s="53"/>
      <c r="I91" s="53">
        <f t="shared" si="1"/>
        <v>21900000</v>
      </c>
      <c r="J91" s="4">
        <v>81</v>
      </c>
      <c r="K91" s="32"/>
      <c r="L91" s="60"/>
    </row>
    <row r="92" spans="1:12" ht="12.75">
      <c r="A92" s="69" t="s">
        <v>95</v>
      </c>
      <c r="B92" s="45"/>
      <c r="C92" s="70" t="s">
        <v>101</v>
      </c>
      <c r="D92" s="43">
        <v>9233890</v>
      </c>
      <c r="E92" s="43">
        <v>766110</v>
      </c>
      <c r="F92" s="43"/>
      <c r="G92" s="43"/>
      <c r="H92" s="43"/>
      <c r="I92" s="43">
        <f t="shared" si="1"/>
        <v>10000000</v>
      </c>
      <c r="J92" s="4">
        <v>82</v>
      </c>
      <c r="K92" s="32"/>
      <c r="L92" s="60"/>
    </row>
    <row r="93" spans="1:12" ht="12.75">
      <c r="A93" s="69" t="s">
        <v>243</v>
      </c>
      <c r="B93" s="45" t="s">
        <v>18</v>
      </c>
      <c r="C93" s="81" t="s">
        <v>248</v>
      </c>
      <c r="D93" s="53">
        <v>2000000</v>
      </c>
      <c r="E93" s="53"/>
      <c r="F93" s="53"/>
      <c r="G93" s="53"/>
      <c r="H93" s="53"/>
      <c r="I93" s="22">
        <f t="shared" si="1"/>
        <v>2000000</v>
      </c>
      <c r="J93" s="4">
        <v>83</v>
      </c>
      <c r="K93" s="32"/>
      <c r="L93" s="60"/>
    </row>
    <row r="94" spans="1:12" ht="12.75">
      <c r="A94" s="69" t="s">
        <v>168</v>
      </c>
      <c r="B94" s="45" t="s">
        <v>18</v>
      </c>
      <c r="C94" s="68" t="s">
        <v>177</v>
      </c>
      <c r="D94" s="43">
        <v>2500000</v>
      </c>
      <c r="E94" s="43"/>
      <c r="F94" s="43"/>
      <c r="G94" s="43"/>
      <c r="H94" s="43"/>
      <c r="I94" s="53">
        <f t="shared" si="1"/>
        <v>2500000</v>
      </c>
      <c r="J94" s="4">
        <v>84</v>
      </c>
      <c r="K94" s="32"/>
      <c r="L94" s="60"/>
    </row>
    <row r="95" spans="1:12" ht="12.75">
      <c r="A95" s="51" t="s">
        <v>38</v>
      </c>
      <c r="B95" s="45" t="s">
        <v>18</v>
      </c>
      <c r="C95" s="58" t="s">
        <v>58</v>
      </c>
      <c r="D95" s="52">
        <v>5000000</v>
      </c>
      <c r="E95" s="52"/>
      <c r="F95" s="52"/>
      <c r="G95" s="52"/>
      <c r="H95" s="52"/>
      <c r="I95" s="53">
        <f t="shared" si="1"/>
        <v>5000000</v>
      </c>
      <c r="J95" s="4">
        <v>85</v>
      </c>
      <c r="K95" s="32"/>
      <c r="L95" s="60"/>
    </row>
    <row r="96" spans="1:12" ht="12.75">
      <c r="A96" s="69" t="s">
        <v>168</v>
      </c>
      <c r="B96" s="45"/>
      <c r="C96" s="68" t="s">
        <v>178</v>
      </c>
      <c r="D96" s="43">
        <v>1500000</v>
      </c>
      <c r="E96" s="43"/>
      <c r="F96" s="43"/>
      <c r="G96" s="43"/>
      <c r="H96" s="43"/>
      <c r="I96" s="53">
        <f t="shared" si="1"/>
        <v>1500000</v>
      </c>
      <c r="J96" s="4">
        <v>86</v>
      </c>
      <c r="K96" s="32"/>
      <c r="L96" s="60"/>
    </row>
    <row r="97" spans="1:12" ht="12.75">
      <c r="A97" s="30" t="s">
        <v>131</v>
      </c>
      <c r="B97" s="45"/>
      <c r="C97" s="74" t="s">
        <v>141</v>
      </c>
      <c r="D97" s="43">
        <v>9000000</v>
      </c>
      <c r="E97" s="43"/>
      <c r="F97" s="43"/>
      <c r="G97" s="43"/>
      <c r="H97" s="43"/>
      <c r="I97" s="43">
        <f t="shared" si="1"/>
        <v>9000000</v>
      </c>
      <c r="J97" s="4">
        <v>87</v>
      </c>
      <c r="K97" s="32"/>
      <c r="L97" s="60"/>
    </row>
    <row r="98" spans="1:12" ht="12.75">
      <c r="A98" s="69" t="s">
        <v>95</v>
      </c>
      <c r="B98" s="45"/>
      <c r="C98" s="70" t="s">
        <v>102</v>
      </c>
      <c r="D98" s="43">
        <v>13500000</v>
      </c>
      <c r="E98" s="43">
        <v>18800000</v>
      </c>
      <c r="F98" s="43">
        <v>2700000</v>
      </c>
      <c r="G98" s="43"/>
      <c r="H98" s="43"/>
      <c r="I98" s="43">
        <f t="shared" si="1"/>
        <v>35000000</v>
      </c>
      <c r="J98" s="4">
        <v>88</v>
      </c>
      <c r="K98" s="32"/>
      <c r="L98" s="60"/>
    </row>
    <row r="99" spans="1:12" ht="12.75">
      <c r="A99" s="51" t="s">
        <v>38</v>
      </c>
      <c r="B99" s="45"/>
      <c r="C99" s="46" t="s">
        <v>59</v>
      </c>
      <c r="D99" s="52">
        <v>1000000</v>
      </c>
      <c r="E99" s="52">
        <v>9000000</v>
      </c>
      <c r="F99" s="47"/>
      <c r="G99" s="47"/>
      <c r="H99" s="48"/>
      <c r="I99" s="53">
        <f t="shared" si="1"/>
        <v>10000000</v>
      </c>
      <c r="J99" s="4">
        <v>89</v>
      </c>
      <c r="K99" s="32"/>
      <c r="L99" s="60"/>
    </row>
    <row r="100" spans="1:12" ht="12.75">
      <c r="A100" s="69" t="s">
        <v>243</v>
      </c>
      <c r="B100" s="45" t="s">
        <v>18</v>
      </c>
      <c r="C100" s="81" t="s">
        <v>249</v>
      </c>
      <c r="D100" s="53">
        <v>387500</v>
      </c>
      <c r="E100" s="53">
        <v>4112500</v>
      </c>
      <c r="F100" s="53">
        <v>500000</v>
      </c>
      <c r="G100" s="53"/>
      <c r="H100" s="53"/>
      <c r="I100" s="22">
        <f t="shared" si="1"/>
        <v>5000000</v>
      </c>
      <c r="J100" s="4">
        <v>90</v>
      </c>
      <c r="K100" s="32"/>
      <c r="L100" s="60"/>
    </row>
    <row r="101" spans="1:12" ht="12.75">
      <c r="A101" s="69" t="s">
        <v>274</v>
      </c>
      <c r="B101" s="45"/>
      <c r="C101" s="68" t="s">
        <v>276</v>
      </c>
      <c r="D101" s="53">
        <v>907462</v>
      </c>
      <c r="E101" s="53"/>
      <c r="F101" s="53"/>
      <c r="G101" s="53"/>
      <c r="H101" s="53"/>
      <c r="I101" s="22">
        <f t="shared" si="1"/>
        <v>907462</v>
      </c>
      <c r="J101" s="4">
        <v>91</v>
      </c>
      <c r="K101" s="32"/>
      <c r="L101" s="60"/>
    </row>
    <row r="102" spans="1:12" ht="12.75">
      <c r="A102" s="69" t="s">
        <v>243</v>
      </c>
      <c r="B102" s="45" t="s">
        <v>18</v>
      </c>
      <c r="C102" s="81" t="s">
        <v>250</v>
      </c>
      <c r="D102" s="53">
        <v>500000</v>
      </c>
      <c r="E102" s="53"/>
      <c r="F102" s="53"/>
      <c r="G102" s="53"/>
      <c r="H102" s="53"/>
      <c r="I102" s="22">
        <f t="shared" si="1"/>
        <v>500000</v>
      </c>
      <c r="J102" s="4">
        <v>92</v>
      </c>
      <c r="K102" s="32"/>
      <c r="L102" s="60"/>
    </row>
    <row r="103" spans="1:12" ht="12.75">
      <c r="A103" s="63" t="s">
        <v>74</v>
      </c>
      <c r="B103" s="64"/>
      <c r="C103" s="65" t="s">
        <v>82</v>
      </c>
      <c r="D103" s="66">
        <v>1000000</v>
      </c>
      <c r="E103" s="66">
        <v>9000000</v>
      </c>
      <c r="F103" s="66"/>
      <c r="G103" s="66"/>
      <c r="H103" s="66"/>
      <c r="I103" s="53">
        <f t="shared" si="1"/>
        <v>10000000</v>
      </c>
      <c r="J103" s="4">
        <v>93</v>
      </c>
      <c r="K103" s="32"/>
      <c r="L103" s="60"/>
    </row>
    <row r="104" spans="1:12" ht="12.75">
      <c r="A104" s="69" t="s">
        <v>243</v>
      </c>
      <c r="B104" s="45" t="s">
        <v>18</v>
      </c>
      <c r="C104" s="81" t="s">
        <v>251</v>
      </c>
      <c r="D104" s="53">
        <v>1160000</v>
      </c>
      <c r="E104" s="53">
        <v>7590000</v>
      </c>
      <c r="F104" s="53">
        <v>1250000</v>
      </c>
      <c r="G104" s="53"/>
      <c r="H104" s="53"/>
      <c r="I104" s="22">
        <f t="shared" si="1"/>
        <v>10000000</v>
      </c>
      <c r="J104" s="4">
        <v>94</v>
      </c>
      <c r="K104" s="32"/>
      <c r="L104" s="60"/>
    </row>
    <row r="105" spans="1:12" ht="12.75">
      <c r="A105" s="51" t="s">
        <v>205</v>
      </c>
      <c r="B105" s="45" t="s">
        <v>18</v>
      </c>
      <c r="C105" s="68" t="s">
        <v>210</v>
      </c>
      <c r="D105" s="53">
        <v>1290540</v>
      </c>
      <c r="E105" s="53"/>
      <c r="F105" s="53"/>
      <c r="G105" s="53"/>
      <c r="H105" s="53"/>
      <c r="I105" s="53">
        <f t="shared" si="1"/>
        <v>1290540</v>
      </c>
      <c r="J105" s="4">
        <v>95</v>
      </c>
      <c r="K105" s="32"/>
      <c r="L105" s="60"/>
    </row>
    <row r="106" spans="1:12" ht="12.75">
      <c r="A106" s="69" t="s">
        <v>221</v>
      </c>
      <c r="B106" s="45" t="s">
        <v>18</v>
      </c>
      <c r="C106" s="65" t="s">
        <v>227</v>
      </c>
      <c r="D106" s="22">
        <v>500000</v>
      </c>
      <c r="E106" s="43"/>
      <c r="F106" s="43"/>
      <c r="G106" s="22"/>
      <c r="H106" s="22"/>
      <c r="I106" s="22">
        <f t="shared" si="1"/>
        <v>500000</v>
      </c>
      <c r="J106" s="4">
        <v>96</v>
      </c>
      <c r="K106" s="32"/>
      <c r="L106" s="60"/>
    </row>
    <row r="107" spans="1:12" ht="12.75">
      <c r="A107" s="69" t="s">
        <v>243</v>
      </c>
      <c r="B107" s="45" t="s">
        <v>18</v>
      </c>
      <c r="C107" s="81" t="s">
        <v>252</v>
      </c>
      <c r="D107" s="53">
        <v>607500</v>
      </c>
      <c r="E107" s="53">
        <v>10355082</v>
      </c>
      <c r="F107" s="53">
        <v>1800000</v>
      </c>
      <c r="G107" s="53"/>
      <c r="H107" s="53"/>
      <c r="I107" s="22">
        <f t="shared" si="1"/>
        <v>12762582</v>
      </c>
      <c r="J107" s="4">
        <v>97</v>
      </c>
      <c r="K107" s="32"/>
      <c r="L107" s="60"/>
    </row>
    <row r="108" spans="1:12" ht="12.75">
      <c r="A108" s="69" t="s">
        <v>168</v>
      </c>
      <c r="B108" s="45" t="s">
        <v>18</v>
      </c>
      <c r="C108" s="68" t="s">
        <v>179</v>
      </c>
      <c r="D108" s="43">
        <v>8000000</v>
      </c>
      <c r="E108" s="43">
        <v>8000000</v>
      </c>
      <c r="F108" s="43">
        <v>8000000</v>
      </c>
      <c r="G108" s="43">
        <v>8000000</v>
      </c>
      <c r="H108" s="43">
        <v>8000000</v>
      </c>
      <c r="I108" s="53">
        <f t="shared" si="1"/>
        <v>40000000</v>
      </c>
      <c r="J108" s="4">
        <v>98</v>
      </c>
      <c r="K108" s="32"/>
      <c r="L108" s="60"/>
    </row>
    <row r="109" spans="1:12" ht="12.75" customHeight="1">
      <c r="A109" s="69" t="s">
        <v>221</v>
      </c>
      <c r="B109" s="45" t="s">
        <v>18</v>
      </c>
      <c r="C109" s="68" t="s">
        <v>228</v>
      </c>
      <c r="D109" s="22">
        <v>250000</v>
      </c>
      <c r="E109" s="22"/>
      <c r="F109" s="43"/>
      <c r="G109" s="22"/>
      <c r="H109" s="22"/>
      <c r="I109" s="22">
        <f t="shared" si="1"/>
        <v>250000</v>
      </c>
      <c r="J109" s="4">
        <v>99</v>
      </c>
      <c r="K109" s="32"/>
      <c r="L109" s="60"/>
    </row>
    <row r="110" spans="1:12" ht="12.75">
      <c r="A110" s="69" t="s">
        <v>221</v>
      </c>
      <c r="B110" s="45" t="s">
        <v>18</v>
      </c>
      <c r="C110" s="65" t="s">
        <v>229</v>
      </c>
      <c r="D110" s="22">
        <v>100000</v>
      </c>
      <c r="E110" s="43"/>
      <c r="F110" s="43"/>
      <c r="G110" s="22"/>
      <c r="H110" s="22"/>
      <c r="I110" s="22">
        <f t="shared" si="1"/>
        <v>100000</v>
      </c>
      <c r="J110" s="4">
        <v>100</v>
      </c>
      <c r="K110" s="32"/>
      <c r="L110" s="60"/>
    </row>
    <row r="111" spans="1:12" ht="12.75">
      <c r="A111" s="51" t="s">
        <v>38</v>
      </c>
      <c r="B111" s="45"/>
      <c r="C111" s="46" t="s">
        <v>60</v>
      </c>
      <c r="D111" s="52">
        <v>250000</v>
      </c>
      <c r="E111" s="52"/>
      <c r="F111" s="52">
        <v>5000000</v>
      </c>
      <c r="G111" s="52"/>
      <c r="H111" s="47">
        <v>5000000</v>
      </c>
      <c r="I111" s="53">
        <f t="shared" si="1"/>
        <v>10250000</v>
      </c>
      <c r="J111" s="4">
        <v>101</v>
      </c>
      <c r="K111" s="32"/>
      <c r="L111" s="60"/>
    </row>
    <row r="112" spans="1:12" ht="12.75">
      <c r="A112" s="69" t="s">
        <v>243</v>
      </c>
      <c r="B112" s="45" t="s">
        <v>18</v>
      </c>
      <c r="C112" s="81" t="s">
        <v>253</v>
      </c>
      <c r="D112" s="53">
        <v>500000</v>
      </c>
      <c r="E112" s="53"/>
      <c r="F112" s="53"/>
      <c r="G112" s="53"/>
      <c r="H112" s="53"/>
      <c r="I112" s="22">
        <f t="shared" si="1"/>
        <v>500000</v>
      </c>
      <c r="J112" s="4">
        <v>102</v>
      </c>
      <c r="K112" s="32"/>
      <c r="L112" s="60"/>
    </row>
    <row r="113" spans="1:12" ht="12.75">
      <c r="A113" s="69" t="s">
        <v>243</v>
      </c>
      <c r="B113" s="45" t="s">
        <v>18</v>
      </c>
      <c r="C113" s="81" t="s">
        <v>254</v>
      </c>
      <c r="D113" s="53">
        <v>500000</v>
      </c>
      <c r="E113" s="53"/>
      <c r="F113" s="53"/>
      <c r="G113" s="53"/>
      <c r="H113" s="53"/>
      <c r="I113" s="22">
        <f t="shared" si="1"/>
        <v>500000</v>
      </c>
      <c r="J113" s="4">
        <v>103</v>
      </c>
      <c r="K113" s="32"/>
      <c r="L113" s="60"/>
    </row>
    <row r="114" spans="1:12" ht="12.75">
      <c r="A114" s="69" t="s">
        <v>168</v>
      </c>
      <c r="B114" s="45"/>
      <c r="C114" s="68" t="s">
        <v>180</v>
      </c>
      <c r="D114" s="43">
        <v>250000</v>
      </c>
      <c r="E114" s="43">
        <v>2000000</v>
      </c>
      <c r="F114" s="43">
        <v>250000</v>
      </c>
      <c r="G114" s="43"/>
      <c r="H114" s="43"/>
      <c r="I114" s="53">
        <f t="shared" si="1"/>
        <v>2500000</v>
      </c>
      <c r="J114" s="4">
        <v>104</v>
      </c>
      <c r="K114" s="32"/>
      <c r="L114" s="60"/>
    </row>
    <row r="115" spans="1:12" ht="12.75" customHeight="1">
      <c r="A115" s="51" t="s">
        <v>205</v>
      </c>
      <c r="B115" s="45" t="s">
        <v>18</v>
      </c>
      <c r="C115" s="68" t="s">
        <v>211</v>
      </c>
      <c r="D115" s="53">
        <v>717250</v>
      </c>
      <c r="E115" s="53"/>
      <c r="F115" s="53"/>
      <c r="G115" s="53"/>
      <c r="H115" s="53"/>
      <c r="I115" s="53">
        <f t="shared" si="1"/>
        <v>717250</v>
      </c>
      <c r="J115" s="4">
        <v>105</v>
      </c>
      <c r="K115" s="32"/>
      <c r="L115" s="60"/>
    </row>
    <row r="116" spans="1:12" ht="12.75">
      <c r="A116" s="69" t="s">
        <v>243</v>
      </c>
      <c r="B116" s="45" t="s">
        <v>18</v>
      </c>
      <c r="C116" s="81" t="s">
        <v>255</v>
      </c>
      <c r="D116" s="53">
        <v>500000</v>
      </c>
      <c r="E116" s="53"/>
      <c r="F116" s="53"/>
      <c r="G116" s="53"/>
      <c r="H116" s="53"/>
      <c r="I116" s="22">
        <f t="shared" si="1"/>
        <v>500000</v>
      </c>
      <c r="J116" s="4">
        <v>106</v>
      </c>
      <c r="K116" s="32"/>
      <c r="L116" s="60"/>
    </row>
    <row r="117" spans="1:12" ht="12.75">
      <c r="A117" s="69" t="s">
        <v>243</v>
      </c>
      <c r="B117" s="45" t="s">
        <v>18</v>
      </c>
      <c r="C117" s="81" t="s">
        <v>256</v>
      </c>
      <c r="D117" s="53">
        <v>750000</v>
      </c>
      <c r="E117" s="53"/>
      <c r="F117" s="53"/>
      <c r="G117" s="53"/>
      <c r="H117" s="53"/>
      <c r="I117" s="22">
        <f t="shared" si="1"/>
        <v>750000</v>
      </c>
      <c r="J117" s="4">
        <v>107</v>
      </c>
      <c r="K117" s="32"/>
      <c r="L117" s="60"/>
    </row>
    <row r="118" spans="1:12" ht="12.75">
      <c r="A118" s="69" t="s">
        <v>168</v>
      </c>
      <c r="B118" s="45"/>
      <c r="C118" s="68" t="s">
        <v>181</v>
      </c>
      <c r="D118" s="43">
        <v>1000000</v>
      </c>
      <c r="E118" s="43"/>
      <c r="F118" s="43"/>
      <c r="G118" s="43"/>
      <c r="H118" s="43"/>
      <c r="I118" s="53">
        <f t="shared" si="1"/>
        <v>1000000</v>
      </c>
      <c r="J118" s="4">
        <v>108</v>
      </c>
      <c r="K118" s="32"/>
      <c r="L118" s="60"/>
    </row>
    <row r="119" spans="1:12" ht="12.75">
      <c r="A119" s="51" t="s">
        <v>38</v>
      </c>
      <c r="B119" s="45"/>
      <c r="C119" s="46" t="s">
        <v>61</v>
      </c>
      <c r="D119" s="47">
        <v>1100000</v>
      </c>
      <c r="E119" s="31"/>
      <c r="F119" s="47">
        <v>14400000</v>
      </c>
      <c r="G119" s="47">
        <v>1500000</v>
      </c>
      <c r="H119" s="61"/>
      <c r="I119" s="43">
        <f t="shared" si="1"/>
        <v>17000000</v>
      </c>
      <c r="J119" s="4">
        <v>109</v>
      </c>
      <c r="K119" s="32"/>
      <c r="L119" s="60"/>
    </row>
    <row r="120" spans="1:12" ht="12.75">
      <c r="A120" s="30" t="s">
        <v>131</v>
      </c>
      <c r="B120" s="45"/>
      <c r="C120" s="74" t="s">
        <v>142</v>
      </c>
      <c r="D120" s="43">
        <v>1400000</v>
      </c>
      <c r="E120" s="43">
        <v>16800000</v>
      </c>
      <c r="F120" s="43">
        <v>21800000</v>
      </c>
      <c r="G120" s="43"/>
      <c r="H120" s="43"/>
      <c r="I120" s="43">
        <f t="shared" si="1"/>
        <v>40000000</v>
      </c>
      <c r="J120" s="4">
        <v>110</v>
      </c>
      <c r="K120" s="32"/>
      <c r="L120" s="60"/>
    </row>
    <row r="121" spans="1:12" ht="12" customHeight="1">
      <c r="A121" s="69" t="s">
        <v>168</v>
      </c>
      <c r="B121" s="45"/>
      <c r="C121" s="68" t="s">
        <v>182</v>
      </c>
      <c r="D121" s="43">
        <v>1500000</v>
      </c>
      <c r="E121" s="43">
        <v>15000000</v>
      </c>
      <c r="F121" s="43">
        <v>2000000</v>
      </c>
      <c r="G121" s="43"/>
      <c r="H121" s="43"/>
      <c r="I121" s="53">
        <f t="shared" si="1"/>
        <v>18500000</v>
      </c>
      <c r="J121" s="4">
        <v>111</v>
      </c>
      <c r="K121" s="32"/>
      <c r="L121" s="60"/>
    </row>
    <row r="122" spans="1:12" ht="12.75">
      <c r="A122" s="69" t="s">
        <v>243</v>
      </c>
      <c r="B122" s="45" t="s">
        <v>18</v>
      </c>
      <c r="C122" s="81" t="s">
        <v>257</v>
      </c>
      <c r="D122" s="53">
        <v>1727500</v>
      </c>
      <c r="E122" s="53">
        <v>11579768</v>
      </c>
      <c r="F122" s="53">
        <v>1250000</v>
      </c>
      <c r="G122" s="53"/>
      <c r="H122" s="53"/>
      <c r="I122" s="22">
        <f t="shared" si="1"/>
        <v>14557268</v>
      </c>
      <c r="J122" s="4">
        <v>112</v>
      </c>
      <c r="K122" s="32"/>
      <c r="L122" s="60"/>
    </row>
    <row r="123" spans="1:12" ht="12.75">
      <c r="A123" s="30" t="s">
        <v>131</v>
      </c>
      <c r="B123" s="45" t="s">
        <v>18</v>
      </c>
      <c r="C123" s="74" t="s">
        <v>143</v>
      </c>
      <c r="D123" s="43">
        <v>7250000</v>
      </c>
      <c r="E123" s="43"/>
      <c r="F123" s="43"/>
      <c r="G123" s="43"/>
      <c r="H123" s="43"/>
      <c r="I123" s="43">
        <f t="shared" si="1"/>
        <v>7250000</v>
      </c>
      <c r="J123" s="4">
        <v>113</v>
      </c>
      <c r="K123" s="32"/>
      <c r="L123" s="60"/>
    </row>
    <row r="124" spans="1:12" ht="12.75">
      <c r="A124" s="69" t="s">
        <v>221</v>
      </c>
      <c r="B124" s="45"/>
      <c r="C124" s="65" t="s">
        <v>230</v>
      </c>
      <c r="D124" s="22">
        <v>2000000</v>
      </c>
      <c r="E124" s="22"/>
      <c r="F124" s="22">
        <v>1500000</v>
      </c>
      <c r="G124" s="22"/>
      <c r="H124" s="22"/>
      <c r="I124" s="22">
        <f t="shared" si="1"/>
        <v>3500000</v>
      </c>
      <c r="J124" s="4">
        <v>114</v>
      </c>
      <c r="K124" s="32"/>
      <c r="L124" s="60"/>
    </row>
    <row r="125" spans="1:12" ht="12.75">
      <c r="A125" s="51" t="s">
        <v>38</v>
      </c>
      <c r="B125" s="45"/>
      <c r="C125" s="62" t="s">
        <v>62</v>
      </c>
      <c r="D125" s="47">
        <v>2025000</v>
      </c>
      <c r="E125" s="47">
        <v>500000</v>
      </c>
      <c r="F125" s="47"/>
      <c r="G125" s="47"/>
      <c r="H125" s="48"/>
      <c r="I125" s="43">
        <f t="shared" si="1"/>
        <v>2525000</v>
      </c>
      <c r="J125" s="4">
        <v>115</v>
      </c>
      <c r="K125" s="32"/>
      <c r="L125" s="60"/>
    </row>
    <row r="126" spans="1:12" ht="12.75">
      <c r="A126" s="69" t="s">
        <v>168</v>
      </c>
      <c r="B126" s="45" t="s">
        <v>18</v>
      </c>
      <c r="C126" s="68" t="s">
        <v>183</v>
      </c>
      <c r="D126" s="43">
        <v>2500000</v>
      </c>
      <c r="E126" s="43"/>
      <c r="F126" s="43"/>
      <c r="G126" s="43"/>
      <c r="H126" s="43"/>
      <c r="I126" s="53">
        <f t="shared" si="1"/>
        <v>2500000</v>
      </c>
      <c r="J126" s="4">
        <v>116</v>
      </c>
      <c r="K126" s="32"/>
      <c r="L126" s="60"/>
    </row>
    <row r="127" spans="1:12" ht="12.75">
      <c r="A127" s="51" t="s">
        <v>205</v>
      </c>
      <c r="B127" s="45"/>
      <c r="C127" s="68" t="s">
        <v>212</v>
      </c>
      <c r="D127" s="53">
        <v>2500000</v>
      </c>
      <c r="E127" s="53"/>
      <c r="F127" s="53"/>
      <c r="G127" s="53"/>
      <c r="H127" s="53"/>
      <c r="I127" s="53">
        <f t="shared" si="1"/>
        <v>2500000</v>
      </c>
      <c r="J127" s="4">
        <v>117</v>
      </c>
      <c r="K127" s="32"/>
      <c r="L127" s="60"/>
    </row>
    <row r="128" spans="1:12" ht="12.75">
      <c r="A128" s="69" t="s">
        <v>243</v>
      </c>
      <c r="B128" s="45" t="s">
        <v>18</v>
      </c>
      <c r="C128" s="81" t="s">
        <v>258</v>
      </c>
      <c r="D128" s="53">
        <v>2500000</v>
      </c>
      <c r="E128" s="53"/>
      <c r="F128" s="53"/>
      <c r="G128" s="53"/>
      <c r="H128" s="53"/>
      <c r="I128" s="22">
        <f t="shared" si="1"/>
        <v>2500000</v>
      </c>
      <c r="J128" s="4">
        <v>118</v>
      </c>
      <c r="K128" s="32"/>
      <c r="L128" s="60"/>
    </row>
    <row r="129" spans="1:12" ht="12.75">
      <c r="A129" s="69" t="s">
        <v>243</v>
      </c>
      <c r="B129" s="45" t="s">
        <v>18</v>
      </c>
      <c r="C129" s="81" t="s">
        <v>259</v>
      </c>
      <c r="D129" s="53">
        <v>2500000</v>
      </c>
      <c r="E129" s="53">
        <v>22500000</v>
      </c>
      <c r="F129" s="53"/>
      <c r="G129" s="53"/>
      <c r="H129" s="53"/>
      <c r="I129" s="22">
        <f t="shared" si="1"/>
        <v>25000000</v>
      </c>
      <c r="J129" s="4">
        <v>119</v>
      </c>
      <c r="K129" s="32"/>
      <c r="L129" s="60"/>
    </row>
    <row r="130" spans="1:12" ht="12.75">
      <c r="A130" s="51" t="s">
        <v>205</v>
      </c>
      <c r="B130" s="45"/>
      <c r="C130" s="68" t="s">
        <v>213</v>
      </c>
      <c r="D130" s="53">
        <v>3000000</v>
      </c>
      <c r="E130" s="53">
        <v>3000000</v>
      </c>
      <c r="F130" s="53">
        <v>3000000</v>
      </c>
      <c r="G130" s="53">
        <v>3000000</v>
      </c>
      <c r="H130" s="53">
        <v>3000000</v>
      </c>
      <c r="I130" s="53">
        <f t="shared" si="1"/>
        <v>15000000</v>
      </c>
      <c r="J130" s="4">
        <v>120</v>
      </c>
      <c r="K130" s="32"/>
      <c r="L130" s="60"/>
    </row>
    <row r="131" spans="1:12" ht="12.75">
      <c r="A131" s="69" t="s">
        <v>116</v>
      </c>
      <c r="B131" s="45"/>
      <c r="C131" s="70" t="s">
        <v>117</v>
      </c>
      <c r="D131" s="43">
        <v>3700000</v>
      </c>
      <c r="E131" s="43">
        <v>3359040</v>
      </c>
      <c r="F131" s="43">
        <v>20175469</v>
      </c>
      <c r="G131" s="43">
        <v>21213000</v>
      </c>
      <c r="H131" s="43">
        <v>3000000</v>
      </c>
      <c r="I131" s="43">
        <f t="shared" si="1"/>
        <v>51447509</v>
      </c>
      <c r="J131" s="4">
        <v>121</v>
      </c>
      <c r="K131" s="32"/>
      <c r="L131" s="60"/>
    </row>
    <row r="132" spans="1:12" ht="12.75">
      <c r="A132" s="69" t="s">
        <v>168</v>
      </c>
      <c r="B132" s="45"/>
      <c r="C132" s="68" t="s">
        <v>184</v>
      </c>
      <c r="D132" s="43">
        <v>3772802</v>
      </c>
      <c r="E132" s="43">
        <v>694381</v>
      </c>
      <c r="F132" s="43"/>
      <c r="G132" s="43"/>
      <c r="H132" s="43"/>
      <c r="I132" s="53">
        <f t="shared" si="1"/>
        <v>4467183</v>
      </c>
      <c r="J132" s="4">
        <v>122</v>
      </c>
      <c r="K132" s="32"/>
      <c r="L132" s="60"/>
    </row>
    <row r="133" spans="1:12" ht="12.75">
      <c r="A133" s="69" t="s">
        <v>243</v>
      </c>
      <c r="B133" s="45" t="s">
        <v>18</v>
      </c>
      <c r="C133" s="81" t="s">
        <v>260</v>
      </c>
      <c r="D133" s="53">
        <v>5000000</v>
      </c>
      <c r="E133" s="53"/>
      <c r="F133" s="53"/>
      <c r="G133" s="53"/>
      <c r="H133" s="53"/>
      <c r="I133" s="22">
        <f t="shared" si="1"/>
        <v>5000000</v>
      </c>
      <c r="J133" s="4">
        <v>123</v>
      </c>
      <c r="K133" s="32"/>
      <c r="L133" s="60"/>
    </row>
    <row r="134" spans="1:12" ht="12.75">
      <c r="A134" s="51" t="s">
        <v>38</v>
      </c>
      <c r="B134" s="45" t="s">
        <v>18</v>
      </c>
      <c r="C134" s="46" t="s">
        <v>63</v>
      </c>
      <c r="D134" s="47">
        <v>7150000</v>
      </c>
      <c r="E134" s="52"/>
      <c r="F134" s="52"/>
      <c r="G134" s="52"/>
      <c r="H134" s="52"/>
      <c r="I134" s="53">
        <f t="shared" si="1"/>
        <v>7150000</v>
      </c>
      <c r="J134" s="4">
        <v>124</v>
      </c>
      <c r="K134" s="32"/>
      <c r="L134" s="60"/>
    </row>
    <row r="135" spans="1:12" ht="12.75">
      <c r="A135" s="63" t="s">
        <v>74</v>
      </c>
      <c r="B135" s="64"/>
      <c r="C135" s="65" t="s">
        <v>83</v>
      </c>
      <c r="D135" s="66">
        <v>14457738</v>
      </c>
      <c r="E135" s="66">
        <v>1456231</v>
      </c>
      <c r="F135" s="66"/>
      <c r="G135" s="66"/>
      <c r="H135" s="66"/>
      <c r="I135" s="53">
        <f t="shared" si="1"/>
        <v>15913969</v>
      </c>
      <c r="J135" s="4">
        <v>125</v>
      </c>
      <c r="K135" s="32"/>
      <c r="L135" s="60"/>
    </row>
    <row r="136" spans="1:12" ht="12.75">
      <c r="A136" s="51" t="s">
        <v>38</v>
      </c>
      <c r="B136" s="45" t="s">
        <v>18</v>
      </c>
      <c r="C136" s="58" t="s">
        <v>64</v>
      </c>
      <c r="D136" s="52">
        <v>15375000</v>
      </c>
      <c r="E136" s="52"/>
      <c r="F136" s="52"/>
      <c r="G136" s="52"/>
      <c r="H136" s="52"/>
      <c r="I136" s="53">
        <f t="shared" si="1"/>
        <v>15375000</v>
      </c>
      <c r="J136" s="4">
        <v>126</v>
      </c>
      <c r="K136" s="32"/>
      <c r="L136" s="60"/>
    </row>
    <row r="137" spans="1:12" ht="12.75">
      <c r="A137" s="69" t="s">
        <v>168</v>
      </c>
      <c r="B137" s="45"/>
      <c r="C137" s="68" t="s">
        <v>185</v>
      </c>
      <c r="D137" s="43">
        <v>78000000</v>
      </c>
      <c r="E137" s="43"/>
      <c r="F137" s="43"/>
      <c r="G137" s="43"/>
      <c r="H137" s="43"/>
      <c r="I137" s="53">
        <f t="shared" si="1"/>
        <v>78000000</v>
      </c>
      <c r="J137" s="4">
        <v>127</v>
      </c>
      <c r="K137" s="32"/>
      <c r="L137" s="60"/>
    </row>
    <row r="138" spans="1:12" ht="12.75">
      <c r="A138" s="30" t="s">
        <v>14</v>
      </c>
      <c r="B138" s="19"/>
      <c r="C138" s="20" t="s">
        <v>20</v>
      </c>
      <c r="D138" s="21">
        <v>10475200</v>
      </c>
      <c r="E138" s="21">
        <v>25102467</v>
      </c>
      <c r="F138" s="21">
        <v>25102467</v>
      </c>
      <c r="G138" s="21">
        <v>25102466</v>
      </c>
      <c r="H138" s="21"/>
      <c r="I138" s="22">
        <f t="shared" si="1"/>
        <v>85782600</v>
      </c>
      <c r="J138" s="4">
        <v>128</v>
      </c>
      <c r="K138" s="32"/>
      <c r="L138" s="60"/>
    </row>
    <row r="139" spans="1:12" ht="12.75">
      <c r="A139" s="63" t="s">
        <v>74</v>
      </c>
      <c r="B139" s="64"/>
      <c r="C139" s="68" t="s">
        <v>84</v>
      </c>
      <c r="D139" s="66">
        <v>4700000</v>
      </c>
      <c r="E139" s="66">
        <v>3500000</v>
      </c>
      <c r="F139" s="66">
        <v>3500000</v>
      </c>
      <c r="G139" s="66"/>
      <c r="H139" s="66"/>
      <c r="I139" s="53">
        <f aca="true" t="shared" si="2" ref="I139:I202">SUM(D139:H139)</f>
        <v>11700000</v>
      </c>
      <c r="J139" s="4">
        <v>129</v>
      </c>
      <c r="K139" s="32"/>
      <c r="L139" s="60"/>
    </row>
    <row r="140" spans="1:12" ht="12.75">
      <c r="A140" s="69" t="s">
        <v>243</v>
      </c>
      <c r="B140" s="45"/>
      <c r="C140" s="81" t="s">
        <v>65</v>
      </c>
      <c r="D140" s="53">
        <v>5000000</v>
      </c>
      <c r="E140" s="53">
        <v>5000000</v>
      </c>
      <c r="F140" s="53">
        <v>2000000</v>
      </c>
      <c r="G140" s="53"/>
      <c r="H140" s="53"/>
      <c r="I140" s="22">
        <f t="shared" si="2"/>
        <v>12000000</v>
      </c>
      <c r="J140" s="4">
        <v>130</v>
      </c>
      <c r="K140" s="32"/>
      <c r="L140" s="60"/>
    </row>
    <row r="141" spans="1:12" ht="12.75">
      <c r="A141" s="51" t="s">
        <v>38</v>
      </c>
      <c r="B141" s="45"/>
      <c r="C141" s="46" t="s">
        <v>65</v>
      </c>
      <c r="D141" s="47">
        <v>7000000</v>
      </c>
      <c r="E141" s="47"/>
      <c r="F141" s="47">
        <v>5000000</v>
      </c>
      <c r="G141" s="47"/>
      <c r="H141" s="48">
        <v>5000000</v>
      </c>
      <c r="I141" s="43">
        <f t="shared" si="2"/>
        <v>17000000</v>
      </c>
      <c r="J141" s="4">
        <v>131</v>
      </c>
      <c r="K141" s="32"/>
      <c r="L141" s="60"/>
    </row>
    <row r="142" spans="1:12" ht="12.75">
      <c r="A142" s="69" t="s">
        <v>221</v>
      </c>
      <c r="B142" s="45"/>
      <c r="C142" s="65" t="s">
        <v>231</v>
      </c>
      <c r="D142" s="22">
        <v>7000000</v>
      </c>
      <c r="E142" s="43">
        <v>7000000</v>
      </c>
      <c r="F142" s="43"/>
      <c r="G142" s="22"/>
      <c r="H142" s="22"/>
      <c r="I142" s="22">
        <f t="shared" si="2"/>
        <v>14000000</v>
      </c>
      <c r="J142" s="4">
        <v>132</v>
      </c>
      <c r="K142" s="32"/>
      <c r="L142" s="60"/>
    </row>
    <row r="143" spans="1:12" ht="12.75">
      <c r="A143" s="69" t="s">
        <v>95</v>
      </c>
      <c r="B143" s="45"/>
      <c r="C143" s="70" t="s">
        <v>103</v>
      </c>
      <c r="D143" s="43">
        <v>9000000</v>
      </c>
      <c r="E143" s="43"/>
      <c r="F143" s="43"/>
      <c r="G143" s="43"/>
      <c r="H143" s="43"/>
      <c r="I143" s="43">
        <f t="shared" si="2"/>
        <v>9000000</v>
      </c>
      <c r="J143" s="4">
        <v>133</v>
      </c>
      <c r="K143" s="32"/>
      <c r="L143" s="60"/>
    </row>
    <row r="144" spans="1:12" ht="12.75">
      <c r="A144" s="69" t="s">
        <v>124</v>
      </c>
      <c r="B144" s="45"/>
      <c r="C144" s="72" t="s">
        <v>127</v>
      </c>
      <c r="D144" s="43">
        <v>16426142</v>
      </c>
      <c r="E144" s="43">
        <v>879996</v>
      </c>
      <c r="F144" s="43"/>
      <c r="G144" s="43"/>
      <c r="H144" s="43"/>
      <c r="I144" s="43">
        <f t="shared" si="2"/>
        <v>17306138</v>
      </c>
      <c r="J144" s="4">
        <v>134</v>
      </c>
      <c r="K144" s="32"/>
      <c r="L144" s="60"/>
    </row>
    <row r="145" spans="1:12" ht="12.75">
      <c r="A145" s="69" t="s">
        <v>271</v>
      </c>
      <c r="B145" s="45"/>
      <c r="C145" s="81" t="s">
        <v>273</v>
      </c>
      <c r="D145" s="53">
        <v>1000000</v>
      </c>
      <c r="E145" s="53"/>
      <c r="F145" s="53"/>
      <c r="G145" s="53"/>
      <c r="H145" s="53"/>
      <c r="I145" s="22">
        <f t="shared" si="2"/>
        <v>1000000</v>
      </c>
      <c r="J145" s="4">
        <v>135</v>
      </c>
      <c r="K145" s="32"/>
      <c r="L145" s="60"/>
    </row>
    <row r="146" spans="1:12" ht="12.75">
      <c r="A146" s="30" t="s">
        <v>131</v>
      </c>
      <c r="B146" s="45"/>
      <c r="C146" s="74" t="s">
        <v>144</v>
      </c>
      <c r="D146" s="43"/>
      <c r="E146" s="43">
        <v>313000</v>
      </c>
      <c r="F146" s="43">
        <v>4403900</v>
      </c>
      <c r="G146" s="43">
        <v>250000</v>
      </c>
      <c r="H146" s="43"/>
      <c r="I146" s="43">
        <f t="shared" si="2"/>
        <v>4966900</v>
      </c>
      <c r="J146" s="4">
        <v>136</v>
      </c>
      <c r="K146" s="32"/>
      <c r="L146" s="60"/>
    </row>
    <row r="147" spans="1:12" ht="12.75">
      <c r="A147" s="69" t="s">
        <v>243</v>
      </c>
      <c r="B147" s="45"/>
      <c r="C147" s="65" t="s">
        <v>261</v>
      </c>
      <c r="D147" s="53"/>
      <c r="E147" s="53">
        <v>500000</v>
      </c>
      <c r="F147" s="53">
        <v>2655000</v>
      </c>
      <c r="G147" s="53"/>
      <c r="H147" s="53"/>
      <c r="I147" s="22">
        <f t="shared" si="2"/>
        <v>3155000</v>
      </c>
      <c r="J147" s="4">
        <v>137</v>
      </c>
      <c r="K147" s="32"/>
      <c r="L147" s="60"/>
    </row>
    <row r="148" spans="1:12" ht="12.75">
      <c r="A148" s="69" t="s">
        <v>124</v>
      </c>
      <c r="B148" s="45" t="s">
        <v>18</v>
      </c>
      <c r="C148" s="70" t="s">
        <v>128</v>
      </c>
      <c r="D148" s="43"/>
      <c r="E148" s="43">
        <v>5000000</v>
      </c>
      <c r="F148" s="43"/>
      <c r="G148" s="43"/>
      <c r="H148" s="43"/>
      <c r="I148" s="43">
        <f t="shared" si="2"/>
        <v>5000000</v>
      </c>
      <c r="J148" s="4">
        <v>138</v>
      </c>
      <c r="K148" s="32"/>
      <c r="L148" s="60"/>
    </row>
    <row r="149" spans="1:12" ht="12.75">
      <c r="A149" s="69" t="s">
        <v>168</v>
      </c>
      <c r="B149" s="45"/>
      <c r="C149" s="68" t="s">
        <v>186</v>
      </c>
      <c r="D149" s="43"/>
      <c r="E149" s="43">
        <v>200000</v>
      </c>
      <c r="F149" s="43">
        <v>2200000</v>
      </c>
      <c r="G149" s="43">
        <v>200000</v>
      </c>
      <c r="H149" s="43"/>
      <c r="I149" s="53">
        <f t="shared" si="2"/>
        <v>2600000</v>
      </c>
      <c r="J149" s="4">
        <v>139</v>
      </c>
      <c r="K149" s="32"/>
      <c r="L149" s="60"/>
    </row>
    <row r="150" spans="1:12" ht="12.75">
      <c r="A150" s="69" t="s">
        <v>155</v>
      </c>
      <c r="B150" s="75"/>
      <c r="C150" s="79" t="s">
        <v>161</v>
      </c>
      <c r="D150" s="76"/>
      <c r="E150" s="76">
        <v>648040</v>
      </c>
      <c r="F150" s="76">
        <v>5695850</v>
      </c>
      <c r="G150" s="77"/>
      <c r="H150" s="77"/>
      <c r="I150" s="76">
        <f t="shared" si="2"/>
        <v>6343890</v>
      </c>
      <c r="J150" s="4">
        <v>140</v>
      </c>
      <c r="K150" s="32"/>
      <c r="L150" s="60"/>
    </row>
    <row r="151" spans="1:12" ht="12.75">
      <c r="A151" s="63" t="s">
        <v>74</v>
      </c>
      <c r="B151" s="64"/>
      <c r="C151" s="68" t="s">
        <v>85</v>
      </c>
      <c r="D151" s="66"/>
      <c r="E151" s="66">
        <v>678500</v>
      </c>
      <c r="F151" s="66">
        <v>9231570</v>
      </c>
      <c r="G151" s="66">
        <v>850000</v>
      </c>
      <c r="H151" s="66"/>
      <c r="I151" s="53">
        <f t="shared" si="2"/>
        <v>10760070</v>
      </c>
      <c r="J151" s="4">
        <v>141</v>
      </c>
      <c r="K151" s="32"/>
      <c r="L151" s="60"/>
    </row>
    <row r="152" spans="1:12" ht="12.75">
      <c r="A152" s="69" t="s">
        <v>221</v>
      </c>
      <c r="B152" s="45"/>
      <c r="C152" s="81" t="s">
        <v>232</v>
      </c>
      <c r="D152" s="22"/>
      <c r="E152" s="22">
        <v>800000</v>
      </c>
      <c r="F152" s="22">
        <v>7000000</v>
      </c>
      <c r="G152" s="22">
        <v>1000000</v>
      </c>
      <c r="H152" s="22"/>
      <c r="I152" s="22">
        <f t="shared" si="2"/>
        <v>8800000</v>
      </c>
      <c r="J152" s="4">
        <v>142</v>
      </c>
      <c r="K152" s="32"/>
      <c r="L152" s="60"/>
    </row>
    <row r="153" spans="1:12" ht="12.75">
      <c r="A153" s="63" t="s">
        <v>74</v>
      </c>
      <c r="B153" s="64"/>
      <c r="C153" s="68" t="s">
        <v>86</v>
      </c>
      <c r="D153" s="66"/>
      <c r="E153" s="66">
        <v>981000</v>
      </c>
      <c r="F153" s="66">
        <v>11544860</v>
      </c>
      <c r="G153" s="66">
        <v>1000000</v>
      </c>
      <c r="H153" s="66"/>
      <c r="I153" s="53">
        <f t="shared" si="2"/>
        <v>13525860</v>
      </c>
      <c r="J153" s="4">
        <v>143</v>
      </c>
      <c r="K153" s="32"/>
      <c r="L153" s="60"/>
    </row>
    <row r="154" spans="1:12" ht="12.75">
      <c r="A154" s="30" t="s">
        <v>14</v>
      </c>
      <c r="B154" s="19"/>
      <c r="C154" s="20" t="s">
        <v>21</v>
      </c>
      <c r="D154" s="21"/>
      <c r="E154" s="21">
        <v>1058000</v>
      </c>
      <c r="F154" s="21">
        <v>11011000</v>
      </c>
      <c r="G154" s="21"/>
      <c r="H154" s="21"/>
      <c r="I154" s="22">
        <f t="shared" si="2"/>
        <v>12069000</v>
      </c>
      <c r="J154" s="4">
        <v>144</v>
      </c>
      <c r="K154" s="32"/>
      <c r="L154" s="60"/>
    </row>
    <row r="155" spans="1:12" ht="12.75">
      <c r="A155" s="63" t="s">
        <v>74</v>
      </c>
      <c r="B155" s="64"/>
      <c r="C155" s="68" t="s">
        <v>87</v>
      </c>
      <c r="D155" s="66"/>
      <c r="E155" s="66">
        <v>1122000</v>
      </c>
      <c r="F155" s="66">
        <v>15904040</v>
      </c>
      <c r="G155" s="66">
        <v>2365000</v>
      </c>
      <c r="H155" s="66"/>
      <c r="I155" s="53">
        <f t="shared" si="2"/>
        <v>19391040</v>
      </c>
      <c r="J155" s="4">
        <v>145</v>
      </c>
      <c r="K155" s="32"/>
      <c r="L155" s="60"/>
    </row>
    <row r="156" spans="1:12" ht="12.75">
      <c r="A156" s="69" t="s">
        <v>155</v>
      </c>
      <c r="B156" s="75"/>
      <c r="C156" s="79" t="s">
        <v>162</v>
      </c>
      <c r="D156" s="76"/>
      <c r="E156" s="77">
        <v>2273006</v>
      </c>
      <c r="F156" s="76"/>
      <c r="G156" s="76"/>
      <c r="H156" s="77"/>
      <c r="I156" s="76">
        <f t="shared" si="2"/>
        <v>2273006</v>
      </c>
      <c r="J156" s="4">
        <v>146</v>
      </c>
      <c r="K156" s="32"/>
      <c r="L156" s="60"/>
    </row>
    <row r="157" spans="1:12" ht="12.75">
      <c r="A157" s="30" t="s">
        <v>14</v>
      </c>
      <c r="B157" s="19"/>
      <c r="C157" s="20" t="s">
        <v>22</v>
      </c>
      <c r="D157" s="21"/>
      <c r="E157" s="21">
        <v>2381000</v>
      </c>
      <c r="F157" s="21">
        <v>9875000</v>
      </c>
      <c r="G157" s="21"/>
      <c r="H157" s="21"/>
      <c r="I157" s="22">
        <f t="shared" si="2"/>
        <v>12256000</v>
      </c>
      <c r="J157" s="4">
        <v>147</v>
      </c>
      <c r="K157" s="32"/>
      <c r="L157" s="60"/>
    </row>
    <row r="158" spans="1:12" ht="12.75">
      <c r="A158" s="69" t="s">
        <v>221</v>
      </c>
      <c r="B158" s="45"/>
      <c r="C158" s="65" t="s">
        <v>233</v>
      </c>
      <c r="D158" s="22"/>
      <c r="E158" s="22">
        <v>2600000</v>
      </c>
      <c r="F158" s="22">
        <v>7036335</v>
      </c>
      <c r="G158" s="22">
        <v>1500000</v>
      </c>
      <c r="H158" s="22"/>
      <c r="I158" s="22">
        <f t="shared" si="2"/>
        <v>11136335</v>
      </c>
      <c r="J158" s="4">
        <v>148</v>
      </c>
      <c r="K158" s="32"/>
      <c r="L158" s="60"/>
    </row>
    <row r="159" spans="1:12" ht="12.75">
      <c r="A159" s="69" t="s">
        <v>221</v>
      </c>
      <c r="B159" s="45"/>
      <c r="C159" s="65" t="s">
        <v>234</v>
      </c>
      <c r="D159" s="22"/>
      <c r="E159" s="22">
        <v>3500000</v>
      </c>
      <c r="F159" s="22"/>
      <c r="G159" s="22"/>
      <c r="H159" s="22"/>
      <c r="I159" s="22">
        <f t="shared" si="2"/>
        <v>3500000</v>
      </c>
      <c r="J159" s="4">
        <v>149</v>
      </c>
      <c r="K159" s="32"/>
      <c r="L159" s="60"/>
    </row>
    <row r="160" spans="1:12" ht="12.75">
      <c r="A160" s="30" t="s">
        <v>14</v>
      </c>
      <c r="B160" s="19"/>
      <c r="C160" s="20" t="s">
        <v>23</v>
      </c>
      <c r="D160" s="21"/>
      <c r="E160" s="21">
        <v>15665316</v>
      </c>
      <c r="F160" s="21"/>
      <c r="G160" s="21"/>
      <c r="H160" s="21"/>
      <c r="I160" s="22">
        <f t="shared" si="2"/>
        <v>15665316</v>
      </c>
      <c r="J160" s="4">
        <v>150</v>
      </c>
      <c r="K160" s="32"/>
      <c r="L160" s="60"/>
    </row>
    <row r="161" spans="1:12" ht="12.75">
      <c r="A161" s="69" t="s">
        <v>243</v>
      </c>
      <c r="B161" s="45" t="s">
        <v>18</v>
      </c>
      <c r="C161" s="81" t="s">
        <v>262</v>
      </c>
      <c r="D161" s="53"/>
      <c r="E161" s="53">
        <v>247000</v>
      </c>
      <c r="F161" s="53">
        <v>3321310</v>
      </c>
      <c r="G161" s="53">
        <v>1500000</v>
      </c>
      <c r="H161" s="53"/>
      <c r="I161" s="22">
        <f t="shared" si="2"/>
        <v>5068310</v>
      </c>
      <c r="J161" s="4">
        <v>151</v>
      </c>
      <c r="K161" s="32"/>
      <c r="L161" s="60"/>
    </row>
    <row r="162" spans="1:12" ht="12.75">
      <c r="A162" s="69" t="s">
        <v>243</v>
      </c>
      <c r="B162" s="45" t="s">
        <v>18</v>
      </c>
      <c r="C162" s="81" t="s">
        <v>263</v>
      </c>
      <c r="D162" s="53"/>
      <c r="E162" s="53">
        <v>284000</v>
      </c>
      <c r="F162" s="53">
        <v>5716000</v>
      </c>
      <c r="G162" s="53"/>
      <c r="H162" s="53"/>
      <c r="I162" s="22">
        <f t="shared" si="2"/>
        <v>6000000</v>
      </c>
      <c r="J162" s="4">
        <v>152</v>
      </c>
      <c r="K162" s="32"/>
      <c r="L162" s="60"/>
    </row>
    <row r="163" spans="1:12" ht="12.75">
      <c r="A163" s="69" t="s">
        <v>243</v>
      </c>
      <c r="B163" s="45" t="s">
        <v>18</v>
      </c>
      <c r="C163" s="81" t="s">
        <v>264</v>
      </c>
      <c r="D163" s="53"/>
      <c r="E163" s="53">
        <v>372000</v>
      </c>
      <c r="F163" s="53">
        <v>4970508</v>
      </c>
      <c r="G163" s="53">
        <v>750000</v>
      </c>
      <c r="H163" s="53"/>
      <c r="I163" s="22">
        <f t="shared" si="2"/>
        <v>6092508</v>
      </c>
      <c r="J163" s="4">
        <v>153</v>
      </c>
      <c r="K163" s="32"/>
      <c r="L163" s="60"/>
    </row>
    <row r="164" spans="1:12" ht="12.75">
      <c r="A164" s="69" t="s">
        <v>243</v>
      </c>
      <c r="B164" s="45"/>
      <c r="C164" s="65" t="s">
        <v>265</v>
      </c>
      <c r="D164" s="53"/>
      <c r="E164" s="53">
        <v>685000</v>
      </c>
      <c r="F164" s="53">
        <v>7777998</v>
      </c>
      <c r="G164" s="53">
        <v>1700000</v>
      </c>
      <c r="H164" s="53"/>
      <c r="I164" s="22">
        <f t="shared" si="2"/>
        <v>10162998</v>
      </c>
      <c r="J164" s="4">
        <v>154</v>
      </c>
      <c r="K164" s="32"/>
      <c r="L164" s="60"/>
    </row>
    <row r="165" spans="1:12" ht="12.75">
      <c r="A165" s="69" t="s">
        <v>271</v>
      </c>
      <c r="B165" s="45"/>
      <c r="C165" s="68" t="s">
        <v>272</v>
      </c>
      <c r="D165" s="53"/>
      <c r="E165" s="53">
        <v>800000</v>
      </c>
      <c r="F165" s="53">
        <v>6386175</v>
      </c>
      <c r="G165" s="53">
        <v>950000</v>
      </c>
      <c r="H165" s="53"/>
      <c r="I165" s="22">
        <f t="shared" si="2"/>
        <v>8136175</v>
      </c>
      <c r="J165" s="4">
        <v>155</v>
      </c>
      <c r="K165" s="32"/>
      <c r="L165" s="60"/>
    </row>
    <row r="166" spans="1:12" ht="12.75">
      <c r="A166" s="69" t="s">
        <v>221</v>
      </c>
      <c r="B166" s="45"/>
      <c r="C166" s="65" t="s">
        <v>235</v>
      </c>
      <c r="D166" s="22"/>
      <c r="E166" s="22">
        <v>800000</v>
      </c>
      <c r="F166" s="22"/>
      <c r="G166" s="22"/>
      <c r="H166" s="22"/>
      <c r="I166" s="22">
        <f t="shared" si="2"/>
        <v>800000</v>
      </c>
      <c r="J166" s="4">
        <v>156</v>
      </c>
      <c r="K166" s="32"/>
      <c r="L166" s="60"/>
    </row>
    <row r="167" spans="1:12" ht="12.75">
      <c r="A167" s="69" t="s">
        <v>95</v>
      </c>
      <c r="B167" s="45"/>
      <c r="C167" s="68" t="s">
        <v>104</v>
      </c>
      <c r="D167" s="43"/>
      <c r="E167" s="43">
        <v>1000000</v>
      </c>
      <c r="F167" s="43"/>
      <c r="G167" s="43"/>
      <c r="H167" s="43"/>
      <c r="I167" s="43">
        <f t="shared" si="2"/>
        <v>1000000</v>
      </c>
      <c r="J167" s="4">
        <v>157</v>
      </c>
      <c r="K167" s="32"/>
      <c r="L167" s="60"/>
    </row>
    <row r="168" spans="1:12" ht="12.75">
      <c r="A168" s="63" t="s">
        <v>74</v>
      </c>
      <c r="B168" s="64"/>
      <c r="C168" s="65" t="s">
        <v>88</v>
      </c>
      <c r="D168" s="66"/>
      <c r="E168" s="66">
        <v>1126000</v>
      </c>
      <c r="F168" s="66">
        <v>11281450</v>
      </c>
      <c r="G168" s="66">
        <v>800000</v>
      </c>
      <c r="H168" s="66"/>
      <c r="I168" s="53">
        <f t="shared" si="2"/>
        <v>13207450</v>
      </c>
      <c r="J168" s="4">
        <v>158</v>
      </c>
      <c r="K168" s="32"/>
      <c r="L168" s="60"/>
    </row>
    <row r="169" spans="1:12" ht="12.75">
      <c r="A169" s="69" t="s">
        <v>221</v>
      </c>
      <c r="B169" s="45"/>
      <c r="C169" s="65" t="s">
        <v>236</v>
      </c>
      <c r="D169" s="22"/>
      <c r="E169" s="22">
        <v>1500000</v>
      </c>
      <c r="F169" s="22">
        <v>1500000</v>
      </c>
      <c r="G169" s="22"/>
      <c r="H169" s="22"/>
      <c r="I169" s="22">
        <f t="shared" si="2"/>
        <v>3000000</v>
      </c>
      <c r="J169" s="4">
        <v>159</v>
      </c>
      <c r="K169" s="32"/>
      <c r="L169" s="60"/>
    </row>
    <row r="170" spans="1:12" ht="12.75">
      <c r="A170" s="69" t="s">
        <v>95</v>
      </c>
      <c r="B170" s="45" t="s">
        <v>18</v>
      </c>
      <c r="C170" s="70" t="s">
        <v>105</v>
      </c>
      <c r="D170" s="71"/>
      <c r="E170" s="43">
        <v>5000000</v>
      </c>
      <c r="F170" s="43">
        <v>5000000</v>
      </c>
      <c r="G170" s="43"/>
      <c r="H170" s="43"/>
      <c r="I170" s="43">
        <f t="shared" si="2"/>
        <v>10000000</v>
      </c>
      <c r="J170" s="4">
        <v>160</v>
      </c>
      <c r="K170" s="32"/>
      <c r="L170" s="60"/>
    </row>
    <row r="171" spans="1:12" ht="12.75">
      <c r="A171" s="69" t="s">
        <v>95</v>
      </c>
      <c r="B171" s="45" t="s">
        <v>18</v>
      </c>
      <c r="C171" s="70" t="s">
        <v>106</v>
      </c>
      <c r="D171" s="43"/>
      <c r="E171" s="43">
        <v>5000000</v>
      </c>
      <c r="F171" s="43"/>
      <c r="G171" s="43"/>
      <c r="H171" s="43"/>
      <c r="I171" s="43">
        <f t="shared" si="2"/>
        <v>5000000</v>
      </c>
      <c r="J171" s="4">
        <v>161</v>
      </c>
      <c r="K171" s="32"/>
      <c r="L171" s="60"/>
    </row>
    <row r="172" spans="1:12" ht="12.75">
      <c r="A172" s="51" t="s">
        <v>205</v>
      </c>
      <c r="B172" s="45"/>
      <c r="C172" s="68" t="s">
        <v>214</v>
      </c>
      <c r="D172" s="53"/>
      <c r="E172" s="53">
        <v>6090000</v>
      </c>
      <c r="F172" s="53">
        <v>8134500</v>
      </c>
      <c r="G172" s="53">
        <v>2180000</v>
      </c>
      <c r="H172" s="53"/>
      <c r="I172" s="53">
        <f t="shared" si="2"/>
        <v>16404500</v>
      </c>
      <c r="J172" s="4">
        <v>162</v>
      </c>
      <c r="K172" s="32"/>
      <c r="L172" s="60"/>
    </row>
    <row r="173" spans="1:12" ht="12.75">
      <c r="A173" s="51" t="s">
        <v>205</v>
      </c>
      <c r="B173" s="45"/>
      <c r="C173" s="68" t="s">
        <v>215</v>
      </c>
      <c r="D173" s="53"/>
      <c r="E173" s="53">
        <v>18578880</v>
      </c>
      <c r="F173" s="53">
        <v>15384000</v>
      </c>
      <c r="G173" s="53">
        <v>1120000</v>
      </c>
      <c r="H173" s="53"/>
      <c r="I173" s="53">
        <f t="shared" si="2"/>
        <v>35082880</v>
      </c>
      <c r="J173" s="4">
        <v>163</v>
      </c>
      <c r="K173" s="32"/>
      <c r="L173" s="60"/>
    </row>
    <row r="174" spans="1:12" ht="12.75">
      <c r="A174" s="69" t="s">
        <v>168</v>
      </c>
      <c r="B174" s="45"/>
      <c r="C174" s="68" t="s">
        <v>187</v>
      </c>
      <c r="D174" s="43"/>
      <c r="E174" s="43">
        <v>830000</v>
      </c>
      <c r="F174" s="43">
        <v>9500000</v>
      </c>
      <c r="G174" s="43">
        <v>1670000</v>
      </c>
      <c r="H174" s="43"/>
      <c r="I174" s="53">
        <f t="shared" si="2"/>
        <v>12000000</v>
      </c>
      <c r="J174" s="4">
        <v>164</v>
      </c>
      <c r="K174" s="32"/>
      <c r="L174" s="60"/>
    </row>
    <row r="175" spans="1:12" ht="12.75">
      <c r="A175" s="63" t="s">
        <v>74</v>
      </c>
      <c r="B175" s="64"/>
      <c r="C175" s="65" t="s">
        <v>89</v>
      </c>
      <c r="D175" s="66"/>
      <c r="E175" s="66">
        <v>991000</v>
      </c>
      <c r="F175" s="66">
        <v>9314100</v>
      </c>
      <c r="G175" s="66">
        <v>1040000</v>
      </c>
      <c r="H175" s="66"/>
      <c r="I175" s="53">
        <f t="shared" si="2"/>
        <v>11345100</v>
      </c>
      <c r="J175" s="4">
        <v>165</v>
      </c>
      <c r="K175" s="32"/>
      <c r="L175" s="60"/>
    </row>
    <row r="176" spans="1:12" ht="12.75">
      <c r="A176" s="69" t="s">
        <v>168</v>
      </c>
      <c r="B176" s="45"/>
      <c r="C176" s="68" t="s">
        <v>188</v>
      </c>
      <c r="D176" s="43"/>
      <c r="E176" s="43">
        <v>26000000</v>
      </c>
      <c r="F176" s="43">
        <v>26000000</v>
      </c>
      <c r="G176" s="43">
        <v>26000000</v>
      </c>
      <c r="H176" s="43"/>
      <c r="I176" s="53">
        <f t="shared" si="2"/>
        <v>78000000</v>
      </c>
      <c r="J176" s="4">
        <v>166</v>
      </c>
      <c r="K176" s="32"/>
      <c r="L176" s="60"/>
    </row>
    <row r="177" spans="1:12" ht="12.75">
      <c r="A177" s="69" t="s">
        <v>95</v>
      </c>
      <c r="B177" s="45" t="s">
        <v>18</v>
      </c>
      <c r="C177" s="70" t="s">
        <v>107</v>
      </c>
      <c r="D177" s="71"/>
      <c r="E177" s="43">
        <v>9000000</v>
      </c>
      <c r="F177" s="43"/>
      <c r="G177" s="43"/>
      <c r="H177" s="43"/>
      <c r="I177" s="43">
        <f t="shared" si="2"/>
        <v>9000000</v>
      </c>
      <c r="J177" s="4">
        <v>167</v>
      </c>
      <c r="K177" s="32"/>
      <c r="L177" s="60"/>
    </row>
    <row r="178" spans="1:12" ht="12.75">
      <c r="A178" s="69" t="s">
        <v>168</v>
      </c>
      <c r="B178" s="45"/>
      <c r="C178" s="68" t="s">
        <v>189</v>
      </c>
      <c r="D178" s="43"/>
      <c r="E178" s="43">
        <v>2500000</v>
      </c>
      <c r="F178" s="43">
        <v>20500000</v>
      </c>
      <c r="G178" s="43">
        <v>2000000</v>
      </c>
      <c r="H178" s="43"/>
      <c r="I178" s="53">
        <f t="shared" si="2"/>
        <v>25000000</v>
      </c>
      <c r="J178" s="4">
        <v>168</v>
      </c>
      <c r="K178" s="32"/>
      <c r="L178" s="60"/>
    </row>
    <row r="179" spans="1:12" ht="12.75">
      <c r="A179" s="69" t="s">
        <v>243</v>
      </c>
      <c r="B179" s="45" t="s">
        <v>18</v>
      </c>
      <c r="C179" s="81" t="s">
        <v>266</v>
      </c>
      <c r="D179" s="53"/>
      <c r="E179" s="53">
        <v>15000000</v>
      </c>
      <c r="F179" s="53"/>
      <c r="G179" s="53"/>
      <c r="H179" s="53"/>
      <c r="I179" s="22">
        <f t="shared" si="2"/>
        <v>15000000</v>
      </c>
      <c r="J179" s="4">
        <v>169</v>
      </c>
      <c r="K179" s="32"/>
      <c r="L179" s="60"/>
    </row>
    <row r="180" spans="1:12" ht="12.75">
      <c r="A180" s="30" t="s">
        <v>131</v>
      </c>
      <c r="B180" s="45"/>
      <c r="C180" s="74" t="s">
        <v>145</v>
      </c>
      <c r="D180" s="43"/>
      <c r="E180" s="43">
        <v>250000</v>
      </c>
      <c r="F180" s="43">
        <v>1975000</v>
      </c>
      <c r="G180" s="43">
        <v>225000</v>
      </c>
      <c r="H180" s="43"/>
      <c r="I180" s="43">
        <f t="shared" si="2"/>
        <v>2450000</v>
      </c>
      <c r="J180" s="4">
        <v>170</v>
      </c>
      <c r="K180" s="32"/>
      <c r="L180" s="60"/>
    </row>
    <row r="181" spans="1:12" ht="12.75">
      <c r="A181" s="69" t="s">
        <v>243</v>
      </c>
      <c r="B181" s="45"/>
      <c r="C181" s="81" t="s">
        <v>267</v>
      </c>
      <c r="D181" s="53"/>
      <c r="E181" s="53">
        <v>2000000</v>
      </c>
      <c r="F181" s="53"/>
      <c r="G181" s="53"/>
      <c r="H181" s="53"/>
      <c r="I181" s="22">
        <f t="shared" si="2"/>
        <v>2000000</v>
      </c>
      <c r="J181" s="4">
        <v>171</v>
      </c>
      <c r="K181" s="32"/>
      <c r="L181" s="60"/>
    </row>
    <row r="182" spans="1:12" ht="12.75">
      <c r="A182" s="30" t="s">
        <v>131</v>
      </c>
      <c r="B182" s="45"/>
      <c r="C182" s="74" t="s">
        <v>146</v>
      </c>
      <c r="D182" s="43"/>
      <c r="E182" s="43">
        <v>2000000</v>
      </c>
      <c r="F182" s="43"/>
      <c r="G182" s="43"/>
      <c r="H182" s="43"/>
      <c r="I182" s="43">
        <f t="shared" si="2"/>
        <v>2000000</v>
      </c>
      <c r="J182" s="4">
        <v>172</v>
      </c>
      <c r="K182" s="32"/>
      <c r="L182" s="60"/>
    </row>
    <row r="183" spans="1:12" ht="12.75">
      <c r="A183" s="30" t="s">
        <v>131</v>
      </c>
      <c r="B183" s="45"/>
      <c r="C183" s="74" t="s">
        <v>147</v>
      </c>
      <c r="D183" s="43"/>
      <c r="E183" s="43">
        <v>3550000</v>
      </c>
      <c r="F183" s="43"/>
      <c r="G183" s="43"/>
      <c r="H183" s="43"/>
      <c r="I183" s="43">
        <f t="shared" si="2"/>
        <v>3550000</v>
      </c>
      <c r="J183" s="4">
        <v>173</v>
      </c>
      <c r="K183" s="32"/>
      <c r="L183" s="60"/>
    </row>
    <row r="184" spans="1:12" ht="12.75">
      <c r="A184" s="69" t="s">
        <v>95</v>
      </c>
      <c r="B184" s="45"/>
      <c r="C184" s="70" t="s">
        <v>108</v>
      </c>
      <c r="D184" s="43"/>
      <c r="E184" s="43">
        <v>3842549</v>
      </c>
      <c r="F184" s="43">
        <v>17881364</v>
      </c>
      <c r="G184" s="43">
        <v>17848553</v>
      </c>
      <c r="H184" s="43">
        <v>4730000</v>
      </c>
      <c r="I184" s="43">
        <f t="shared" si="2"/>
        <v>44302466</v>
      </c>
      <c r="J184" s="4">
        <v>174</v>
      </c>
      <c r="K184" s="32"/>
      <c r="L184" s="60"/>
    </row>
    <row r="185" spans="1:12" ht="12.75">
      <c r="A185" s="69" t="s">
        <v>95</v>
      </c>
      <c r="B185" s="45"/>
      <c r="C185" s="70" t="s">
        <v>109</v>
      </c>
      <c r="D185" s="43"/>
      <c r="E185" s="43">
        <v>7000000</v>
      </c>
      <c r="F185" s="43">
        <v>15000000</v>
      </c>
      <c r="G185" s="43">
        <v>15000000</v>
      </c>
      <c r="H185" s="43">
        <v>15000000</v>
      </c>
      <c r="I185" s="43">
        <f t="shared" si="2"/>
        <v>52000000</v>
      </c>
      <c r="J185" s="4">
        <v>175</v>
      </c>
      <c r="K185" s="32"/>
      <c r="L185" s="60"/>
    </row>
    <row r="186" spans="1:12" ht="12.75">
      <c r="A186" s="69" t="s">
        <v>118</v>
      </c>
      <c r="B186" s="45"/>
      <c r="C186" s="70" t="s">
        <v>121</v>
      </c>
      <c r="D186" s="43"/>
      <c r="E186" s="43">
        <v>6000000</v>
      </c>
      <c r="F186" s="43"/>
      <c r="G186" s="43"/>
      <c r="H186" s="43"/>
      <c r="I186" s="43">
        <f t="shared" si="2"/>
        <v>6000000</v>
      </c>
      <c r="J186" s="4">
        <v>176</v>
      </c>
      <c r="K186" s="32"/>
      <c r="L186" s="60"/>
    </row>
    <row r="187" spans="1:12" ht="12.75">
      <c r="A187" s="69" t="s">
        <v>221</v>
      </c>
      <c r="B187" s="45"/>
      <c r="C187" s="82" t="s">
        <v>237</v>
      </c>
      <c r="D187" s="22"/>
      <c r="E187" s="22"/>
      <c r="F187" s="22">
        <v>2100000</v>
      </c>
      <c r="G187" s="22">
        <v>2400000</v>
      </c>
      <c r="H187" s="22">
        <v>973000</v>
      </c>
      <c r="I187" s="22">
        <f t="shared" si="2"/>
        <v>5473000</v>
      </c>
      <c r="J187" s="4">
        <v>177</v>
      </c>
      <c r="K187" s="32"/>
      <c r="L187" s="60"/>
    </row>
    <row r="188" spans="1:12" ht="12.75">
      <c r="A188" s="69" t="s">
        <v>155</v>
      </c>
      <c r="B188" s="75"/>
      <c r="C188" s="79" t="s">
        <v>163</v>
      </c>
      <c r="D188" s="77"/>
      <c r="E188" s="77"/>
      <c r="F188" s="76">
        <v>857877</v>
      </c>
      <c r="G188" s="76">
        <v>9699712</v>
      </c>
      <c r="H188" s="76"/>
      <c r="I188" s="76">
        <f t="shared" si="2"/>
        <v>10557589</v>
      </c>
      <c r="J188" s="4">
        <v>178</v>
      </c>
      <c r="K188" s="32"/>
      <c r="L188" s="60"/>
    </row>
    <row r="189" spans="1:12" ht="12.75">
      <c r="A189" s="63" t="s">
        <v>74</v>
      </c>
      <c r="B189" s="64"/>
      <c r="C189" s="65" t="s">
        <v>90</v>
      </c>
      <c r="D189" s="66"/>
      <c r="E189" s="66"/>
      <c r="F189" s="66">
        <v>1298000</v>
      </c>
      <c r="G189" s="66">
        <v>15976465</v>
      </c>
      <c r="H189" s="66">
        <v>1265000</v>
      </c>
      <c r="I189" s="53">
        <f t="shared" si="2"/>
        <v>18539465</v>
      </c>
      <c r="J189" s="4">
        <v>179</v>
      </c>
      <c r="K189" s="32"/>
      <c r="L189" s="60"/>
    </row>
    <row r="190" spans="1:12" ht="12.75">
      <c r="A190" s="51" t="s">
        <v>205</v>
      </c>
      <c r="B190" s="45"/>
      <c r="C190" s="68" t="s">
        <v>216</v>
      </c>
      <c r="D190" s="53"/>
      <c r="E190" s="53"/>
      <c r="F190" s="53">
        <v>1312789</v>
      </c>
      <c r="G190" s="53">
        <v>8777600</v>
      </c>
      <c r="H190" s="53">
        <v>6090000</v>
      </c>
      <c r="I190" s="53">
        <f t="shared" si="2"/>
        <v>16180389</v>
      </c>
      <c r="J190" s="4">
        <v>180</v>
      </c>
      <c r="K190" s="32"/>
      <c r="L190" s="60"/>
    </row>
    <row r="191" spans="1:12" ht="12.75">
      <c r="A191" s="69" t="s">
        <v>221</v>
      </c>
      <c r="B191" s="45"/>
      <c r="C191" s="65" t="s">
        <v>238</v>
      </c>
      <c r="D191" s="22"/>
      <c r="E191" s="22"/>
      <c r="F191" s="22">
        <v>700000</v>
      </c>
      <c r="G191" s="22">
        <v>8500000</v>
      </c>
      <c r="H191" s="22">
        <v>850000</v>
      </c>
      <c r="I191" s="22">
        <f t="shared" si="2"/>
        <v>10050000</v>
      </c>
      <c r="J191" s="4">
        <v>181</v>
      </c>
      <c r="K191" s="32"/>
      <c r="L191" s="60"/>
    </row>
    <row r="192" spans="1:12" ht="12.75">
      <c r="A192" s="51" t="s">
        <v>38</v>
      </c>
      <c r="B192" s="45"/>
      <c r="C192" s="46" t="s">
        <v>66</v>
      </c>
      <c r="D192" s="52"/>
      <c r="E192" s="52"/>
      <c r="F192" s="47">
        <v>1000000</v>
      </c>
      <c r="G192" s="47">
        <v>10500000</v>
      </c>
      <c r="H192" s="48">
        <v>1000000</v>
      </c>
      <c r="I192" s="53">
        <f t="shared" si="2"/>
        <v>12500000</v>
      </c>
      <c r="J192" s="4">
        <v>182</v>
      </c>
      <c r="K192" s="32"/>
      <c r="L192" s="60"/>
    </row>
    <row r="193" spans="1:12" ht="12.75">
      <c r="A193" s="30" t="s">
        <v>131</v>
      </c>
      <c r="B193" s="45"/>
      <c r="C193" s="74" t="s">
        <v>148</v>
      </c>
      <c r="D193" s="43"/>
      <c r="E193" s="43"/>
      <c r="F193" s="43">
        <v>1073000</v>
      </c>
      <c r="G193" s="43">
        <v>13167700</v>
      </c>
      <c r="H193" s="43">
        <v>1819400</v>
      </c>
      <c r="I193" s="43">
        <f t="shared" si="2"/>
        <v>16060100</v>
      </c>
      <c r="J193" s="4">
        <v>183</v>
      </c>
      <c r="K193" s="32"/>
      <c r="L193" s="60"/>
    </row>
    <row r="194" spans="1:12" ht="12.75">
      <c r="A194" s="69" t="s">
        <v>168</v>
      </c>
      <c r="B194" s="45"/>
      <c r="C194" s="68" t="s">
        <v>190</v>
      </c>
      <c r="D194" s="43"/>
      <c r="E194" s="43"/>
      <c r="F194" s="43">
        <v>250000</v>
      </c>
      <c r="G194" s="43">
        <v>2000000</v>
      </c>
      <c r="H194" s="43">
        <v>250000</v>
      </c>
      <c r="I194" s="53">
        <f t="shared" si="2"/>
        <v>2500000</v>
      </c>
      <c r="J194" s="4">
        <v>184</v>
      </c>
      <c r="K194" s="32"/>
      <c r="L194" s="60"/>
    </row>
    <row r="195" spans="1:12" ht="12.75">
      <c r="A195" s="51" t="s">
        <v>205</v>
      </c>
      <c r="B195" s="45"/>
      <c r="C195" s="68" t="s">
        <v>217</v>
      </c>
      <c r="D195" s="53"/>
      <c r="E195" s="53"/>
      <c r="F195" s="53">
        <v>1208480</v>
      </c>
      <c r="G195" s="53">
        <v>13496000</v>
      </c>
      <c r="H195" s="53">
        <v>1120000</v>
      </c>
      <c r="I195" s="53">
        <f t="shared" si="2"/>
        <v>15824480</v>
      </c>
      <c r="J195" s="4">
        <v>185</v>
      </c>
      <c r="K195" s="32"/>
      <c r="L195" s="60"/>
    </row>
    <row r="196" spans="1:12" ht="12.75">
      <c r="A196" s="69" t="s">
        <v>95</v>
      </c>
      <c r="B196" s="45"/>
      <c r="C196" s="70" t="s">
        <v>110</v>
      </c>
      <c r="D196" s="43"/>
      <c r="E196" s="43"/>
      <c r="F196" s="43">
        <v>808122</v>
      </c>
      <c r="G196" s="43">
        <v>5015304</v>
      </c>
      <c r="H196" s="43">
        <v>1000000</v>
      </c>
      <c r="I196" s="43">
        <f t="shared" si="2"/>
        <v>6823426</v>
      </c>
      <c r="J196" s="4">
        <v>186</v>
      </c>
      <c r="K196" s="32"/>
      <c r="L196" s="60"/>
    </row>
    <row r="197" spans="1:12" ht="12.75">
      <c r="A197" s="30" t="s">
        <v>14</v>
      </c>
      <c r="B197" s="19"/>
      <c r="C197" s="20" t="s">
        <v>24</v>
      </c>
      <c r="D197" s="21"/>
      <c r="E197" s="21"/>
      <c r="F197" s="21">
        <v>8527000</v>
      </c>
      <c r="G197" s="21">
        <v>8570000</v>
      </c>
      <c r="H197" s="21">
        <v>7710000</v>
      </c>
      <c r="I197" s="22">
        <f t="shared" si="2"/>
        <v>24807000</v>
      </c>
      <c r="J197" s="4">
        <v>187</v>
      </c>
      <c r="K197" s="32"/>
      <c r="L197" s="60"/>
    </row>
    <row r="198" spans="1:12" ht="12.75">
      <c r="A198" s="69" t="s">
        <v>168</v>
      </c>
      <c r="B198" s="45"/>
      <c r="C198" s="68" t="s">
        <v>191</v>
      </c>
      <c r="D198" s="43"/>
      <c r="E198" s="43"/>
      <c r="F198" s="43">
        <v>1000000</v>
      </c>
      <c r="G198" s="43">
        <v>12000000</v>
      </c>
      <c r="H198" s="43">
        <v>1500000</v>
      </c>
      <c r="I198" s="53">
        <f t="shared" si="2"/>
        <v>14500000</v>
      </c>
      <c r="J198" s="4">
        <v>188</v>
      </c>
      <c r="K198" s="32"/>
      <c r="L198" s="60"/>
    </row>
    <row r="199" spans="1:12" ht="12.75">
      <c r="A199" s="30" t="s">
        <v>131</v>
      </c>
      <c r="B199" s="45"/>
      <c r="C199" s="74" t="s">
        <v>149</v>
      </c>
      <c r="D199" s="43"/>
      <c r="E199" s="43"/>
      <c r="F199" s="43">
        <v>804900</v>
      </c>
      <c r="G199" s="43">
        <v>4930800</v>
      </c>
      <c r="H199" s="43">
        <v>666000</v>
      </c>
      <c r="I199" s="43">
        <f t="shared" si="2"/>
        <v>6401700</v>
      </c>
      <c r="J199" s="4">
        <v>189</v>
      </c>
      <c r="K199" s="32"/>
      <c r="L199" s="60"/>
    </row>
    <row r="200" spans="1:12" ht="12.75">
      <c r="A200" s="30" t="s">
        <v>131</v>
      </c>
      <c r="B200" s="45"/>
      <c r="C200" s="74" t="s">
        <v>150</v>
      </c>
      <c r="D200" s="43"/>
      <c r="E200" s="43"/>
      <c r="F200" s="43">
        <v>3267700</v>
      </c>
      <c r="G200" s="43"/>
      <c r="H200" s="43"/>
      <c r="I200" s="43">
        <f t="shared" si="2"/>
        <v>3267700</v>
      </c>
      <c r="J200" s="4">
        <v>190</v>
      </c>
      <c r="K200" s="32"/>
      <c r="L200" s="60"/>
    </row>
    <row r="201" spans="1:12" ht="12.75">
      <c r="A201" s="69" t="s">
        <v>95</v>
      </c>
      <c r="B201" s="45"/>
      <c r="C201" s="70" t="s">
        <v>111</v>
      </c>
      <c r="D201" s="43"/>
      <c r="E201" s="43"/>
      <c r="F201" s="43">
        <v>1951219</v>
      </c>
      <c r="G201" s="43">
        <v>25590189</v>
      </c>
      <c r="H201" s="43">
        <v>4730000</v>
      </c>
      <c r="I201" s="43">
        <f t="shared" si="2"/>
        <v>32271408</v>
      </c>
      <c r="J201" s="4">
        <v>191</v>
      </c>
      <c r="K201" s="32"/>
      <c r="L201" s="60"/>
    </row>
    <row r="202" spans="1:12" ht="12.75">
      <c r="A202" s="69" t="s">
        <v>243</v>
      </c>
      <c r="B202" s="45"/>
      <c r="C202" s="65" t="s">
        <v>268</v>
      </c>
      <c r="D202" s="53"/>
      <c r="E202" s="53"/>
      <c r="F202" s="53">
        <v>1125000</v>
      </c>
      <c r="G202" s="53">
        <v>10375000</v>
      </c>
      <c r="H202" s="53">
        <v>2000000</v>
      </c>
      <c r="I202" s="22">
        <f t="shared" si="2"/>
        <v>13500000</v>
      </c>
      <c r="J202" s="4">
        <v>192</v>
      </c>
      <c r="K202" s="32"/>
      <c r="L202" s="60"/>
    </row>
    <row r="203" spans="1:12" ht="12.75">
      <c r="A203" s="69" t="s">
        <v>168</v>
      </c>
      <c r="B203" s="45"/>
      <c r="C203" s="68" t="s">
        <v>192</v>
      </c>
      <c r="D203" s="43"/>
      <c r="E203" s="43"/>
      <c r="F203" s="43">
        <v>1500000</v>
      </c>
      <c r="G203" s="43">
        <v>10000000</v>
      </c>
      <c r="H203" s="43">
        <v>1500000</v>
      </c>
      <c r="I203" s="53">
        <f>SUM(D203:H203)</f>
        <v>13000000</v>
      </c>
      <c r="J203" s="4">
        <v>193</v>
      </c>
      <c r="K203" s="32"/>
      <c r="L203" s="60"/>
    </row>
    <row r="204" spans="1:12" ht="12.75">
      <c r="A204" s="69" t="s">
        <v>221</v>
      </c>
      <c r="B204" s="45"/>
      <c r="C204" s="68" t="s">
        <v>239</v>
      </c>
      <c r="D204" s="22"/>
      <c r="E204" s="43"/>
      <c r="F204" s="43">
        <v>1000000</v>
      </c>
      <c r="G204" s="22">
        <v>9000000</v>
      </c>
      <c r="H204" s="22">
        <v>900000</v>
      </c>
      <c r="I204" s="22">
        <f>SUM(D204:H204)</f>
        <v>10900000</v>
      </c>
      <c r="J204" s="4">
        <v>194</v>
      </c>
      <c r="K204" s="32"/>
      <c r="L204" s="60"/>
    </row>
    <row r="205" spans="1:12" ht="12.75">
      <c r="A205" s="69" t="s">
        <v>118</v>
      </c>
      <c r="B205" s="45"/>
      <c r="C205" s="70" t="s">
        <v>122</v>
      </c>
      <c r="D205" s="43"/>
      <c r="E205" s="43"/>
      <c r="F205" s="43">
        <v>3000000</v>
      </c>
      <c r="G205" s="43"/>
      <c r="H205" s="43"/>
      <c r="I205" s="43">
        <f>SUM(D205:H205)</f>
        <v>3000000</v>
      </c>
      <c r="J205" s="4">
        <v>195</v>
      </c>
      <c r="K205" s="32"/>
      <c r="L205" s="60"/>
    </row>
    <row r="206" spans="1:12" ht="12.75">
      <c r="A206" s="51" t="s">
        <v>205</v>
      </c>
      <c r="B206" s="45"/>
      <c r="C206" s="68" t="s">
        <v>218</v>
      </c>
      <c r="D206" s="53"/>
      <c r="E206" s="53"/>
      <c r="F206" s="53">
        <v>7141883</v>
      </c>
      <c r="G206" s="53">
        <v>9080512</v>
      </c>
      <c r="H206" s="53">
        <v>3027000</v>
      </c>
      <c r="I206" s="53">
        <f>SUM(D206:H206)</f>
        <v>19249395</v>
      </c>
      <c r="J206" s="4">
        <v>196</v>
      </c>
      <c r="K206" s="32"/>
      <c r="L206" s="60"/>
    </row>
    <row r="207" spans="1:12" ht="12.75">
      <c r="A207" s="69" t="s">
        <v>118</v>
      </c>
      <c r="B207" s="45"/>
      <c r="C207" s="70" t="s">
        <v>123</v>
      </c>
      <c r="D207" s="43"/>
      <c r="E207" s="43"/>
      <c r="F207" s="43">
        <v>2250000</v>
      </c>
      <c r="G207" s="43"/>
      <c r="H207" s="43"/>
      <c r="I207" s="43">
        <f>SUM(D207:H207)</f>
        <v>2250000</v>
      </c>
      <c r="J207" s="4">
        <v>197</v>
      </c>
      <c r="K207" s="32"/>
      <c r="L207" s="60"/>
    </row>
    <row r="208" spans="1:12" ht="12.75">
      <c r="A208" s="69" t="s">
        <v>168</v>
      </c>
      <c r="B208" s="45"/>
      <c r="C208" s="68" t="s">
        <v>193</v>
      </c>
      <c r="D208" s="43"/>
      <c r="E208" s="43"/>
      <c r="F208" s="43">
        <v>1500000</v>
      </c>
      <c r="G208" s="43"/>
      <c r="H208" s="43"/>
      <c r="I208" s="53">
        <f>SUM(D208:H208)</f>
        <v>1500000</v>
      </c>
      <c r="J208" s="4">
        <v>198</v>
      </c>
      <c r="K208" s="32"/>
      <c r="L208" s="60"/>
    </row>
    <row r="209" spans="1:12" ht="12.75">
      <c r="A209" s="63" t="s">
        <v>74</v>
      </c>
      <c r="B209" s="64"/>
      <c r="C209" s="65" t="s">
        <v>91</v>
      </c>
      <c r="D209" s="66"/>
      <c r="E209" s="66"/>
      <c r="F209" s="66">
        <v>1821737</v>
      </c>
      <c r="G209" s="66">
        <v>19682150</v>
      </c>
      <c r="H209" s="66">
        <v>1585000</v>
      </c>
      <c r="I209" s="53">
        <f>SUM(D209:H209)</f>
        <v>23088887</v>
      </c>
      <c r="J209" s="4">
        <v>199</v>
      </c>
      <c r="K209" s="32"/>
      <c r="L209" s="60"/>
    </row>
    <row r="210" spans="1:12" ht="12.75">
      <c r="A210" s="30" t="s">
        <v>14</v>
      </c>
      <c r="B210" s="19"/>
      <c r="C210" s="20" t="s">
        <v>25</v>
      </c>
      <c r="D210" s="21"/>
      <c r="E210" s="21"/>
      <c r="F210" s="21">
        <v>4828000</v>
      </c>
      <c r="G210" s="21"/>
      <c r="H210" s="21"/>
      <c r="I210" s="22">
        <f>SUM(D210:H210)</f>
        <v>4828000</v>
      </c>
      <c r="J210" s="4">
        <v>200</v>
      </c>
      <c r="K210" s="32"/>
      <c r="L210" s="60"/>
    </row>
    <row r="211" spans="1:12" ht="12.75">
      <c r="A211" s="30" t="s">
        <v>131</v>
      </c>
      <c r="B211" s="45" t="s">
        <v>18</v>
      </c>
      <c r="C211" s="74" t="s">
        <v>151</v>
      </c>
      <c r="D211" s="43"/>
      <c r="E211" s="43"/>
      <c r="F211" s="43">
        <v>10000000</v>
      </c>
      <c r="G211" s="43"/>
      <c r="H211" s="43"/>
      <c r="I211" s="43">
        <f>SUM(D211:H211)</f>
        <v>10000000</v>
      </c>
      <c r="J211" s="4">
        <v>201</v>
      </c>
      <c r="K211" s="32"/>
      <c r="L211" s="60"/>
    </row>
    <row r="212" spans="1:12" ht="12.75">
      <c r="A212" s="69" t="s">
        <v>243</v>
      </c>
      <c r="B212" s="45" t="s">
        <v>18</v>
      </c>
      <c r="C212" s="81" t="s">
        <v>269</v>
      </c>
      <c r="D212" s="53"/>
      <c r="E212" s="53"/>
      <c r="F212" s="53">
        <v>10000000</v>
      </c>
      <c r="G212" s="53"/>
      <c r="H212" s="53"/>
      <c r="I212" s="22">
        <f>SUM(D212:H212)</f>
        <v>10000000</v>
      </c>
      <c r="J212" s="4">
        <v>202</v>
      </c>
      <c r="K212" s="32"/>
      <c r="L212" s="60"/>
    </row>
    <row r="213" spans="1:12" ht="12.75">
      <c r="A213" s="30" t="s">
        <v>14</v>
      </c>
      <c r="B213" s="19"/>
      <c r="C213" s="20" t="s">
        <v>26</v>
      </c>
      <c r="D213" s="43"/>
      <c r="E213" s="21"/>
      <c r="F213" s="21">
        <v>1620000</v>
      </c>
      <c r="G213" s="21">
        <v>19801000</v>
      </c>
      <c r="H213" s="21">
        <v>12579000</v>
      </c>
      <c r="I213" s="22">
        <f>SUM(D213:H213)</f>
        <v>34000000</v>
      </c>
      <c r="J213" s="4">
        <v>203</v>
      </c>
      <c r="K213" s="32"/>
      <c r="L213" s="60"/>
    </row>
    <row r="214" spans="1:12" ht="12.75">
      <c r="A214" s="30" t="s">
        <v>14</v>
      </c>
      <c r="B214" s="19"/>
      <c r="C214" s="20" t="s">
        <v>27</v>
      </c>
      <c r="D214" s="21"/>
      <c r="E214" s="21"/>
      <c r="F214" s="21">
        <v>7682000</v>
      </c>
      <c r="G214" s="21"/>
      <c r="H214" s="21"/>
      <c r="I214" s="22">
        <f>SUM(D214:H214)</f>
        <v>7682000</v>
      </c>
      <c r="J214" s="4">
        <v>204</v>
      </c>
      <c r="K214" s="32"/>
      <c r="L214" s="60"/>
    </row>
    <row r="215" spans="1:12" ht="12.75">
      <c r="A215" s="69" t="s">
        <v>155</v>
      </c>
      <c r="B215" s="75"/>
      <c r="C215" s="79" t="s">
        <v>164</v>
      </c>
      <c r="D215" s="77"/>
      <c r="E215" s="77"/>
      <c r="F215" s="77">
        <v>284718</v>
      </c>
      <c r="G215" s="77">
        <v>2660962</v>
      </c>
      <c r="H215" s="77"/>
      <c r="I215" s="76">
        <f>SUM(D215:H215)</f>
        <v>2945680</v>
      </c>
      <c r="J215" s="4">
        <v>205</v>
      </c>
      <c r="K215" s="32"/>
      <c r="L215" s="60"/>
    </row>
    <row r="216" spans="1:12" ht="12.75">
      <c r="A216" s="69" t="s">
        <v>168</v>
      </c>
      <c r="B216" s="45"/>
      <c r="C216" s="68" t="s">
        <v>194</v>
      </c>
      <c r="D216" s="43"/>
      <c r="E216" s="43"/>
      <c r="F216" s="43">
        <v>500000</v>
      </c>
      <c r="G216" s="43">
        <v>5000000</v>
      </c>
      <c r="H216" s="43">
        <v>750000</v>
      </c>
      <c r="I216" s="53">
        <f>SUM(D216:H216)</f>
        <v>6250000</v>
      </c>
      <c r="J216" s="4">
        <v>206</v>
      </c>
      <c r="K216" s="32"/>
      <c r="L216" s="60"/>
    </row>
    <row r="217" spans="1:12" ht="12.75">
      <c r="A217" s="63" t="s">
        <v>74</v>
      </c>
      <c r="B217" s="64"/>
      <c r="C217" s="65" t="s">
        <v>92</v>
      </c>
      <c r="D217" s="66"/>
      <c r="E217" s="66"/>
      <c r="F217" s="66">
        <v>408500</v>
      </c>
      <c r="G217" s="66">
        <v>3319000</v>
      </c>
      <c r="H217" s="66">
        <v>315000</v>
      </c>
      <c r="I217" s="53">
        <f>SUM(D217:H217)</f>
        <v>4042500</v>
      </c>
      <c r="J217" s="4">
        <v>207</v>
      </c>
      <c r="K217" s="32"/>
      <c r="L217" s="60"/>
    </row>
    <row r="218" spans="1:12" ht="12.75">
      <c r="A218" s="69" t="s">
        <v>124</v>
      </c>
      <c r="B218" s="45"/>
      <c r="C218" s="70" t="s">
        <v>129</v>
      </c>
      <c r="D218" s="43"/>
      <c r="E218" s="43"/>
      <c r="F218" s="43">
        <v>611686</v>
      </c>
      <c r="G218" s="43">
        <v>3617706</v>
      </c>
      <c r="H218" s="43">
        <v>192611</v>
      </c>
      <c r="I218" s="43">
        <f>SUM(D218:H218)</f>
        <v>4422003</v>
      </c>
      <c r="J218" s="4">
        <v>208</v>
      </c>
      <c r="K218" s="32"/>
      <c r="L218" s="60"/>
    </row>
    <row r="219" spans="1:12" ht="12.75">
      <c r="A219" s="69" t="s">
        <v>221</v>
      </c>
      <c r="B219" s="45"/>
      <c r="C219" s="65" t="s">
        <v>240</v>
      </c>
      <c r="D219" s="22"/>
      <c r="E219" s="22"/>
      <c r="F219" s="22">
        <v>5000000</v>
      </c>
      <c r="G219" s="22"/>
      <c r="H219" s="22"/>
      <c r="I219" s="22">
        <f>SUM(D219:H219)</f>
        <v>5000000</v>
      </c>
      <c r="J219" s="4">
        <v>209</v>
      </c>
      <c r="K219" s="32"/>
      <c r="L219" s="60"/>
    </row>
    <row r="220" spans="1:12" ht="12.75">
      <c r="A220" s="63" t="s">
        <v>74</v>
      </c>
      <c r="B220" s="64"/>
      <c r="C220" s="65" t="s">
        <v>93</v>
      </c>
      <c r="D220" s="66"/>
      <c r="E220" s="66"/>
      <c r="F220" s="66">
        <v>680000</v>
      </c>
      <c r="G220" s="66">
        <v>7861250</v>
      </c>
      <c r="H220" s="66">
        <v>533000</v>
      </c>
      <c r="I220" s="53">
        <f>SUM(D220:H220)</f>
        <v>9074250</v>
      </c>
      <c r="J220" s="4">
        <v>210</v>
      </c>
      <c r="K220" s="32"/>
      <c r="L220" s="60"/>
    </row>
    <row r="221" spans="1:12" ht="12.75">
      <c r="A221" s="63" t="s">
        <v>74</v>
      </c>
      <c r="B221" s="64"/>
      <c r="C221" s="65" t="s">
        <v>94</v>
      </c>
      <c r="D221" s="66"/>
      <c r="E221" s="66"/>
      <c r="F221" s="66">
        <v>417500</v>
      </c>
      <c r="G221" s="43">
        <v>4053170</v>
      </c>
      <c r="H221" s="66">
        <v>515000</v>
      </c>
      <c r="I221" s="53">
        <f>SUM(D221:H221)</f>
        <v>4985670</v>
      </c>
      <c r="J221" s="4">
        <v>211</v>
      </c>
      <c r="K221" s="32"/>
      <c r="L221" s="60"/>
    </row>
    <row r="222" spans="1:12" ht="12.75">
      <c r="A222" s="69" t="s">
        <v>168</v>
      </c>
      <c r="B222" s="45"/>
      <c r="C222" s="68" t="s">
        <v>195</v>
      </c>
      <c r="D222" s="43"/>
      <c r="E222" s="43"/>
      <c r="F222" s="43">
        <v>250000</v>
      </c>
      <c r="G222" s="43">
        <v>2800000</v>
      </c>
      <c r="H222" s="43">
        <v>280000</v>
      </c>
      <c r="I222" s="53">
        <f>SUM(D222:H222)</f>
        <v>3330000</v>
      </c>
      <c r="J222" s="4">
        <v>212</v>
      </c>
      <c r="K222" s="32"/>
      <c r="L222" s="60"/>
    </row>
    <row r="223" spans="1:12" ht="12.75">
      <c r="A223" s="30" t="s">
        <v>131</v>
      </c>
      <c r="B223" s="45" t="s">
        <v>18</v>
      </c>
      <c r="C223" s="74" t="s">
        <v>152</v>
      </c>
      <c r="D223" s="43"/>
      <c r="E223" s="43"/>
      <c r="F223" s="43">
        <v>4000000</v>
      </c>
      <c r="G223" s="43"/>
      <c r="H223" s="43"/>
      <c r="I223" s="43">
        <f>SUM(D223:H223)</f>
        <v>4000000</v>
      </c>
      <c r="J223" s="4">
        <v>213</v>
      </c>
      <c r="K223" s="32"/>
      <c r="L223" s="60"/>
    </row>
    <row r="224" spans="1:12" ht="12.75">
      <c r="A224" s="30" t="s">
        <v>131</v>
      </c>
      <c r="B224" s="45" t="s">
        <v>18</v>
      </c>
      <c r="C224" s="74" t="s">
        <v>153</v>
      </c>
      <c r="D224" s="43"/>
      <c r="E224" s="43"/>
      <c r="F224" s="43">
        <v>16125000</v>
      </c>
      <c r="G224" s="43"/>
      <c r="H224" s="43"/>
      <c r="I224" s="43">
        <f>SUM(D224:H224)</f>
        <v>16125000</v>
      </c>
      <c r="J224" s="4">
        <v>214</v>
      </c>
      <c r="K224" s="32"/>
      <c r="L224" s="60"/>
    </row>
    <row r="225" spans="1:12" ht="12" customHeight="1">
      <c r="A225" s="30" t="s">
        <v>131</v>
      </c>
      <c r="B225" s="45"/>
      <c r="C225" s="74" t="s">
        <v>154</v>
      </c>
      <c r="D225" s="43"/>
      <c r="E225" s="43"/>
      <c r="F225" s="43"/>
      <c r="G225" s="43">
        <v>792800</v>
      </c>
      <c r="H225" s="43">
        <v>9530200</v>
      </c>
      <c r="I225" s="43">
        <f>SUM(D225:H225)</f>
        <v>10323000</v>
      </c>
      <c r="J225" s="4">
        <v>215</v>
      </c>
      <c r="K225" s="32"/>
      <c r="L225" s="60"/>
    </row>
    <row r="226" spans="1:12" ht="12.75">
      <c r="A226" s="51" t="s">
        <v>38</v>
      </c>
      <c r="B226" s="45"/>
      <c r="C226" s="46" t="s">
        <v>67</v>
      </c>
      <c r="D226" s="52"/>
      <c r="E226" s="52"/>
      <c r="F226" s="52"/>
      <c r="G226" s="47">
        <v>600000</v>
      </c>
      <c r="H226" s="48">
        <v>4700000</v>
      </c>
      <c r="I226" s="53">
        <f>SUM(D226:H226)</f>
        <v>5300000</v>
      </c>
      <c r="J226" s="4">
        <v>216</v>
      </c>
      <c r="K226" s="32"/>
      <c r="L226" s="60"/>
    </row>
    <row r="227" spans="1:12" ht="12.75">
      <c r="A227" s="51" t="s">
        <v>38</v>
      </c>
      <c r="B227" s="45"/>
      <c r="C227" s="46" t="s">
        <v>68</v>
      </c>
      <c r="D227" s="52"/>
      <c r="E227" s="52"/>
      <c r="F227" s="52"/>
      <c r="G227" s="47">
        <v>850000</v>
      </c>
      <c r="H227" s="48">
        <v>7225000</v>
      </c>
      <c r="I227" s="53">
        <f>SUM(D227:H227)</f>
        <v>8075000</v>
      </c>
      <c r="J227" s="4">
        <v>217</v>
      </c>
      <c r="K227" s="32"/>
      <c r="L227" s="60"/>
    </row>
    <row r="228" spans="1:12" ht="12.75">
      <c r="A228" s="69" t="s">
        <v>95</v>
      </c>
      <c r="B228" s="45"/>
      <c r="C228" s="70" t="s">
        <v>112</v>
      </c>
      <c r="D228" s="71"/>
      <c r="E228" s="43"/>
      <c r="F228" s="43"/>
      <c r="G228" s="43">
        <v>901187</v>
      </c>
      <c r="H228" s="43">
        <v>6135993</v>
      </c>
      <c r="I228" s="43">
        <f>SUM(D228:H228)</f>
        <v>7037180</v>
      </c>
      <c r="J228" s="4">
        <v>218</v>
      </c>
      <c r="K228" s="32"/>
      <c r="L228" s="60"/>
    </row>
    <row r="229" spans="1:12" ht="12.75">
      <c r="A229" s="69" t="s">
        <v>221</v>
      </c>
      <c r="B229" s="45"/>
      <c r="C229" s="65" t="s">
        <v>241</v>
      </c>
      <c r="D229" s="22"/>
      <c r="E229" s="22"/>
      <c r="F229" s="22"/>
      <c r="G229" s="22">
        <v>2500000</v>
      </c>
      <c r="H229" s="22"/>
      <c r="I229" s="22">
        <f>SUM(E229:H229)</f>
        <v>2500000</v>
      </c>
      <c r="J229" s="4">
        <v>219</v>
      </c>
      <c r="K229" s="32"/>
      <c r="L229" s="60"/>
    </row>
    <row r="230" spans="1:12" ht="12.75">
      <c r="A230" s="69" t="s">
        <v>95</v>
      </c>
      <c r="B230" s="45"/>
      <c r="C230" s="70" t="s">
        <v>113</v>
      </c>
      <c r="D230" s="71"/>
      <c r="E230" s="43"/>
      <c r="F230" s="43"/>
      <c r="G230" s="43">
        <v>4800000</v>
      </c>
      <c r="H230" s="43">
        <v>40000000</v>
      </c>
      <c r="I230" s="43">
        <f aca="true" t="shared" si="3" ref="I230:I265">SUM(D230:H230)</f>
        <v>44800000</v>
      </c>
      <c r="J230" s="4">
        <v>220</v>
      </c>
      <c r="K230" s="32"/>
      <c r="L230" s="60"/>
    </row>
    <row r="231" spans="1:12" ht="12.75">
      <c r="A231" s="51" t="s">
        <v>205</v>
      </c>
      <c r="B231" s="45"/>
      <c r="C231" s="68" t="s">
        <v>219</v>
      </c>
      <c r="D231" s="53"/>
      <c r="E231" s="53"/>
      <c r="F231" s="53"/>
      <c r="G231" s="53">
        <v>654000</v>
      </c>
      <c r="H231" s="53">
        <v>7346257</v>
      </c>
      <c r="I231" s="53">
        <f t="shared" si="3"/>
        <v>8000257</v>
      </c>
      <c r="J231" s="4">
        <v>221</v>
      </c>
      <c r="K231" s="32"/>
      <c r="L231" s="60"/>
    </row>
    <row r="232" spans="1:12" ht="12.75">
      <c r="A232" s="69" t="s">
        <v>95</v>
      </c>
      <c r="B232" s="45"/>
      <c r="C232" s="70" t="s">
        <v>114</v>
      </c>
      <c r="D232" s="71"/>
      <c r="E232" s="43"/>
      <c r="F232" s="43"/>
      <c r="G232" s="43">
        <v>15000000</v>
      </c>
      <c r="H232" s="43"/>
      <c r="I232" s="43">
        <f t="shared" si="3"/>
        <v>15000000</v>
      </c>
      <c r="J232" s="4">
        <v>222</v>
      </c>
      <c r="K232" s="32"/>
      <c r="L232" s="60"/>
    </row>
    <row r="233" spans="1:12" ht="12.75">
      <c r="A233" s="69" t="s">
        <v>168</v>
      </c>
      <c r="B233" s="45"/>
      <c r="C233" s="68" t="s">
        <v>196</v>
      </c>
      <c r="D233" s="43"/>
      <c r="E233" s="43"/>
      <c r="F233" s="43"/>
      <c r="G233" s="43">
        <v>600000</v>
      </c>
      <c r="H233" s="43">
        <v>6000000</v>
      </c>
      <c r="I233" s="53">
        <f t="shared" si="3"/>
        <v>6600000</v>
      </c>
      <c r="J233" s="28">
        <v>223</v>
      </c>
      <c r="K233" s="32"/>
      <c r="L233" s="60"/>
    </row>
    <row r="234" spans="1:12" ht="12.75">
      <c r="A234" s="69" t="s">
        <v>155</v>
      </c>
      <c r="B234" s="75"/>
      <c r="C234" s="78" t="s">
        <v>165</v>
      </c>
      <c r="D234" s="77"/>
      <c r="E234" s="77"/>
      <c r="F234" s="77"/>
      <c r="G234" s="77">
        <v>475819</v>
      </c>
      <c r="H234" s="77">
        <v>4484563</v>
      </c>
      <c r="I234" s="76">
        <f t="shared" si="3"/>
        <v>4960382</v>
      </c>
      <c r="J234" s="4">
        <v>224</v>
      </c>
      <c r="K234" s="32"/>
      <c r="L234" s="60"/>
    </row>
    <row r="235" spans="1:12" ht="12.75">
      <c r="A235" s="69" t="s">
        <v>155</v>
      </c>
      <c r="B235" s="75"/>
      <c r="C235" s="79" t="s">
        <v>166</v>
      </c>
      <c r="D235" s="77"/>
      <c r="E235" s="77"/>
      <c r="F235" s="77"/>
      <c r="G235" s="77">
        <v>928949</v>
      </c>
      <c r="H235" s="77"/>
      <c r="I235" s="76">
        <f t="shared" si="3"/>
        <v>928949</v>
      </c>
      <c r="J235" s="4">
        <v>225</v>
      </c>
      <c r="K235" s="32"/>
      <c r="L235" s="60"/>
    </row>
    <row r="236" spans="1:12" ht="12.75">
      <c r="A236" s="69" t="s">
        <v>221</v>
      </c>
      <c r="B236" s="45"/>
      <c r="C236" s="68" t="s">
        <v>242</v>
      </c>
      <c r="D236" s="22"/>
      <c r="E236" s="43"/>
      <c r="F236" s="43"/>
      <c r="G236" s="22">
        <v>1000000</v>
      </c>
      <c r="H236" s="22">
        <v>15000000</v>
      </c>
      <c r="I236" s="22">
        <f t="shared" si="3"/>
        <v>16000000</v>
      </c>
      <c r="J236" s="4">
        <v>226</v>
      </c>
      <c r="K236" s="32"/>
      <c r="L236" s="60"/>
    </row>
    <row r="237" spans="1:12" ht="12.75">
      <c r="A237" s="51" t="s">
        <v>205</v>
      </c>
      <c r="B237" s="45"/>
      <c r="C237" s="68" t="s">
        <v>220</v>
      </c>
      <c r="D237" s="53"/>
      <c r="E237" s="53"/>
      <c r="F237" s="53"/>
      <c r="G237" s="53">
        <v>1090000</v>
      </c>
      <c r="H237" s="53">
        <v>5450000</v>
      </c>
      <c r="I237" s="53">
        <f t="shared" si="3"/>
        <v>6540000</v>
      </c>
      <c r="J237" s="4">
        <v>227</v>
      </c>
      <c r="K237" s="32"/>
      <c r="L237" s="60"/>
    </row>
    <row r="238" spans="1:12" ht="12.75">
      <c r="A238" s="69" t="s">
        <v>155</v>
      </c>
      <c r="B238" s="75"/>
      <c r="C238" s="79" t="s">
        <v>167</v>
      </c>
      <c r="D238" s="77"/>
      <c r="E238" s="77"/>
      <c r="F238" s="77"/>
      <c r="G238" s="77">
        <v>341539</v>
      </c>
      <c r="H238" s="77">
        <v>3060708</v>
      </c>
      <c r="I238" s="76">
        <f t="shared" si="3"/>
        <v>3402247</v>
      </c>
      <c r="J238" s="4">
        <v>228</v>
      </c>
      <c r="K238" s="32"/>
      <c r="L238" s="60"/>
    </row>
    <row r="239" spans="1:12" ht="12.75">
      <c r="A239" s="30" t="s">
        <v>14</v>
      </c>
      <c r="B239" s="19"/>
      <c r="C239" s="20" t="s">
        <v>28</v>
      </c>
      <c r="D239" s="21"/>
      <c r="E239" s="21"/>
      <c r="F239" s="21"/>
      <c r="G239" s="21">
        <v>1430000</v>
      </c>
      <c r="H239" s="21">
        <v>12580000</v>
      </c>
      <c r="I239" s="22">
        <f t="shared" si="3"/>
        <v>14010000</v>
      </c>
      <c r="J239" s="4">
        <v>229</v>
      </c>
      <c r="K239" s="32"/>
      <c r="L239" s="60"/>
    </row>
    <row r="240" spans="1:12" ht="12.75">
      <c r="A240" s="69" t="s">
        <v>243</v>
      </c>
      <c r="B240" s="45" t="s">
        <v>18</v>
      </c>
      <c r="C240" s="68" t="s">
        <v>270</v>
      </c>
      <c r="D240" s="53"/>
      <c r="E240" s="53"/>
      <c r="F240" s="53"/>
      <c r="G240" s="53">
        <v>386500</v>
      </c>
      <c r="H240" s="53">
        <v>3613500</v>
      </c>
      <c r="I240" s="22">
        <f t="shared" si="3"/>
        <v>4000000</v>
      </c>
      <c r="J240" s="4">
        <v>230</v>
      </c>
      <c r="K240" s="32"/>
      <c r="L240" s="60"/>
    </row>
    <row r="241" spans="1:12" ht="12.75">
      <c r="A241" s="69" t="s">
        <v>168</v>
      </c>
      <c r="B241" s="45"/>
      <c r="C241" s="68" t="s">
        <v>197</v>
      </c>
      <c r="D241" s="43"/>
      <c r="E241" s="43"/>
      <c r="F241" s="43"/>
      <c r="G241" s="43">
        <v>400000</v>
      </c>
      <c r="H241" s="43">
        <v>4000000</v>
      </c>
      <c r="I241" s="53">
        <f t="shared" si="3"/>
        <v>4400000</v>
      </c>
      <c r="J241" s="4">
        <v>231</v>
      </c>
      <c r="K241" s="32"/>
      <c r="L241" s="60"/>
    </row>
    <row r="242" spans="1:12" ht="12.75">
      <c r="A242" s="69" t="s">
        <v>168</v>
      </c>
      <c r="B242" s="45"/>
      <c r="C242" s="68" t="s">
        <v>198</v>
      </c>
      <c r="D242" s="43"/>
      <c r="E242" s="43"/>
      <c r="F242" s="43"/>
      <c r="G242" s="43">
        <v>1000000</v>
      </c>
      <c r="H242" s="43">
        <v>11600000</v>
      </c>
      <c r="I242" s="53">
        <f t="shared" si="3"/>
        <v>12600000</v>
      </c>
      <c r="J242" s="4">
        <v>232</v>
      </c>
      <c r="K242" s="32"/>
      <c r="L242" s="60"/>
    </row>
    <row r="243" spans="1:12" ht="12.75">
      <c r="A243" s="69" t="s">
        <v>271</v>
      </c>
      <c r="B243" s="45"/>
      <c r="C243" s="81" t="s">
        <v>273</v>
      </c>
      <c r="D243" s="53"/>
      <c r="E243" s="53"/>
      <c r="F243" s="53"/>
      <c r="G243" s="53">
        <v>1000000</v>
      </c>
      <c r="H243" s="53"/>
      <c r="I243" s="22">
        <f t="shared" si="3"/>
        <v>1000000</v>
      </c>
      <c r="J243" s="4">
        <v>233</v>
      </c>
      <c r="K243" s="32"/>
      <c r="L243" s="60"/>
    </row>
    <row r="244" spans="1:12" ht="12.75">
      <c r="A244" s="69" t="s">
        <v>124</v>
      </c>
      <c r="B244" s="45"/>
      <c r="C244" s="73" t="s">
        <v>130</v>
      </c>
      <c r="D244" s="43"/>
      <c r="E244" s="43"/>
      <c r="F244" s="43"/>
      <c r="G244" s="43">
        <v>7725000</v>
      </c>
      <c r="H244" s="43">
        <v>550000</v>
      </c>
      <c r="I244" s="43">
        <f t="shared" si="3"/>
        <v>8275000</v>
      </c>
      <c r="J244" s="4">
        <v>234</v>
      </c>
      <c r="K244" s="32"/>
      <c r="L244" s="60"/>
    </row>
    <row r="245" spans="1:12" ht="12.75">
      <c r="A245" s="30" t="s">
        <v>14</v>
      </c>
      <c r="B245" s="19"/>
      <c r="C245" s="20" t="s">
        <v>29</v>
      </c>
      <c r="D245" s="21"/>
      <c r="E245" s="21"/>
      <c r="F245" s="21"/>
      <c r="G245" s="21"/>
      <c r="H245" s="21">
        <v>3679160</v>
      </c>
      <c r="I245" s="22">
        <f t="shared" si="3"/>
        <v>3679160</v>
      </c>
      <c r="J245" s="28">
        <v>235</v>
      </c>
      <c r="K245" s="32"/>
      <c r="L245" s="60"/>
    </row>
    <row r="246" spans="1:12" ht="12.75">
      <c r="A246" s="69" t="s">
        <v>168</v>
      </c>
      <c r="B246" s="45"/>
      <c r="C246" s="68" t="s">
        <v>199</v>
      </c>
      <c r="D246" s="43"/>
      <c r="E246" s="43"/>
      <c r="F246" s="43"/>
      <c r="G246" s="43"/>
      <c r="H246" s="43">
        <v>500000</v>
      </c>
      <c r="I246" s="53">
        <f t="shared" si="3"/>
        <v>500000</v>
      </c>
      <c r="J246" s="4">
        <v>236</v>
      </c>
      <c r="K246" s="32"/>
      <c r="L246" s="60"/>
    </row>
    <row r="247" spans="1:12" ht="12.75">
      <c r="A247" s="30" t="s">
        <v>14</v>
      </c>
      <c r="B247" s="19"/>
      <c r="C247" s="20" t="s">
        <v>30</v>
      </c>
      <c r="D247" s="21"/>
      <c r="E247" s="21"/>
      <c r="F247" s="21"/>
      <c r="G247" s="21"/>
      <c r="H247" s="21">
        <v>3000000</v>
      </c>
      <c r="I247" s="22">
        <f t="shared" si="3"/>
        <v>3000000</v>
      </c>
      <c r="J247" s="4">
        <v>237</v>
      </c>
      <c r="K247" s="32"/>
      <c r="L247" s="60"/>
    </row>
    <row r="248" spans="1:12" ht="12.75">
      <c r="A248" s="51" t="s">
        <v>38</v>
      </c>
      <c r="B248" s="45"/>
      <c r="C248" s="46" t="s">
        <v>69</v>
      </c>
      <c r="D248" s="52"/>
      <c r="E248" s="52"/>
      <c r="F248" s="52"/>
      <c r="G248" s="52"/>
      <c r="H248" s="48">
        <v>450000</v>
      </c>
      <c r="I248" s="53">
        <f t="shared" si="3"/>
        <v>450000</v>
      </c>
      <c r="J248" s="4">
        <v>238</v>
      </c>
      <c r="K248" s="32"/>
      <c r="L248" s="60"/>
    </row>
    <row r="249" spans="1:12" ht="12.75">
      <c r="A249" s="51" t="s">
        <v>38</v>
      </c>
      <c r="B249" s="45"/>
      <c r="C249" s="46" t="s">
        <v>70</v>
      </c>
      <c r="D249" s="52"/>
      <c r="E249" s="52"/>
      <c r="F249" s="52"/>
      <c r="G249" s="52"/>
      <c r="H249" s="47">
        <v>900000</v>
      </c>
      <c r="I249" s="53">
        <f t="shared" si="3"/>
        <v>900000</v>
      </c>
      <c r="J249" s="4">
        <v>239</v>
      </c>
      <c r="K249" s="32"/>
      <c r="L249" s="60"/>
    </row>
    <row r="250" spans="1:12" ht="12.75">
      <c r="A250" s="69" t="s">
        <v>168</v>
      </c>
      <c r="B250" s="45"/>
      <c r="C250" s="68" t="s">
        <v>200</v>
      </c>
      <c r="D250" s="43"/>
      <c r="E250" s="43"/>
      <c r="F250" s="43"/>
      <c r="G250" s="43"/>
      <c r="H250" s="43">
        <v>200000</v>
      </c>
      <c r="I250" s="53">
        <f t="shared" si="3"/>
        <v>200000</v>
      </c>
      <c r="J250" s="4">
        <v>240</v>
      </c>
      <c r="K250" s="32"/>
      <c r="L250" s="60"/>
    </row>
    <row r="251" spans="1:12" ht="12.75">
      <c r="A251" s="51" t="s">
        <v>38</v>
      </c>
      <c r="B251" s="45"/>
      <c r="C251" s="46" t="s">
        <v>71</v>
      </c>
      <c r="D251" s="52"/>
      <c r="E251" s="52"/>
      <c r="F251" s="52"/>
      <c r="G251" s="52"/>
      <c r="H251" s="48">
        <v>1200000</v>
      </c>
      <c r="I251" s="53">
        <f t="shared" si="3"/>
        <v>1200000</v>
      </c>
      <c r="J251" s="4">
        <v>241</v>
      </c>
      <c r="K251" s="32"/>
      <c r="L251" s="60"/>
    </row>
    <row r="252" spans="1:12" ht="12.75">
      <c r="A252" s="69" t="s">
        <v>168</v>
      </c>
      <c r="B252" s="45"/>
      <c r="C252" s="68" t="s">
        <v>201</v>
      </c>
      <c r="D252" s="43"/>
      <c r="E252" s="43"/>
      <c r="F252" s="43"/>
      <c r="G252" s="43"/>
      <c r="H252" s="43">
        <v>800000</v>
      </c>
      <c r="I252" s="53">
        <f t="shared" si="3"/>
        <v>800000</v>
      </c>
      <c r="J252" s="4">
        <v>242</v>
      </c>
      <c r="K252" s="32"/>
      <c r="L252" s="60"/>
    </row>
    <row r="253" spans="1:12" ht="12.75">
      <c r="A253" s="69" t="s">
        <v>168</v>
      </c>
      <c r="B253" s="45"/>
      <c r="C253" s="68" t="s">
        <v>202</v>
      </c>
      <c r="D253" s="43"/>
      <c r="E253" s="43"/>
      <c r="F253" s="43"/>
      <c r="G253" s="43"/>
      <c r="H253" s="43">
        <v>1240000</v>
      </c>
      <c r="I253" s="53">
        <f t="shared" si="3"/>
        <v>1240000</v>
      </c>
      <c r="J253" s="4">
        <v>243</v>
      </c>
      <c r="K253" s="32"/>
      <c r="L253" s="60"/>
    </row>
    <row r="254" spans="1:12" ht="12.75">
      <c r="A254" s="69" t="s">
        <v>95</v>
      </c>
      <c r="B254" s="45"/>
      <c r="C254" s="70" t="s">
        <v>115</v>
      </c>
      <c r="D254" s="71"/>
      <c r="E254" s="43"/>
      <c r="F254" s="43"/>
      <c r="G254" s="43"/>
      <c r="H254" s="43">
        <v>4955508</v>
      </c>
      <c r="I254" s="43">
        <f t="shared" si="3"/>
        <v>4955508</v>
      </c>
      <c r="J254" s="4">
        <v>244</v>
      </c>
      <c r="K254" s="32"/>
      <c r="L254" s="60"/>
    </row>
    <row r="255" spans="1:12" ht="12.75">
      <c r="A255" s="51" t="s">
        <v>38</v>
      </c>
      <c r="B255" s="45"/>
      <c r="C255" s="46" t="s">
        <v>72</v>
      </c>
      <c r="D255" s="52"/>
      <c r="E255" s="52"/>
      <c r="F255" s="52"/>
      <c r="G255" s="52"/>
      <c r="H255" s="47">
        <v>1500000</v>
      </c>
      <c r="I255" s="53">
        <f t="shared" si="3"/>
        <v>1500000</v>
      </c>
      <c r="J255" s="4">
        <v>245</v>
      </c>
      <c r="K255" s="32"/>
      <c r="L255" s="60"/>
    </row>
    <row r="256" spans="1:12" ht="12.75">
      <c r="A256" s="69" t="s">
        <v>168</v>
      </c>
      <c r="B256" s="45"/>
      <c r="C256" s="68" t="s">
        <v>203</v>
      </c>
      <c r="D256" s="43"/>
      <c r="E256" s="43"/>
      <c r="F256" s="43"/>
      <c r="G256" s="43"/>
      <c r="H256" s="43">
        <v>600000</v>
      </c>
      <c r="I256" s="53">
        <f t="shared" si="3"/>
        <v>600000</v>
      </c>
      <c r="J256" s="4">
        <v>246</v>
      </c>
      <c r="K256" s="32"/>
      <c r="L256" s="60"/>
    </row>
    <row r="257" spans="1:12" ht="12.75">
      <c r="A257" s="30" t="s">
        <v>14</v>
      </c>
      <c r="B257" s="19"/>
      <c r="C257" s="20" t="s">
        <v>31</v>
      </c>
      <c r="D257" s="21"/>
      <c r="E257" s="21"/>
      <c r="F257" s="21"/>
      <c r="G257" s="21"/>
      <c r="H257" s="21">
        <v>10000000</v>
      </c>
      <c r="I257" s="22">
        <f t="shared" si="3"/>
        <v>10000000</v>
      </c>
      <c r="J257" s="4">
        <v>247</v>
      </c>
      <c r="K257" s="32"/>
      <c r="L257" s="60"/>
    </row>
    <row r="258" spans="1:12" ht="12.75">
      <c r="A258" s="69" t="s">
        <v>168</v>
      </c>
      <c r="B258" s="45"/>
      <c r="C258" s="68" t="s">
        <v>204</v>
      </c>
      <c r="D258" s="43"/>
      <c r="E258" s="43"/>
      <c r="F258" s="43"/>
      <c r="G258" s="43"/>
      <c r="H258" s="43">
        <v>1000000</v>
      </c>
      <c r="I258" s="53">
        <f t="shared" si="3"/>
        <v>1000000</v>
      </c>
      <c r="J258" s="4">
        <v>248</v>
      </c>
      <c r="K258" s="32"/>
      <c r="L258" s="60"/>
    </row>
    <row r="259" spans="1:12" ht="12.75">
      <c r="A259" s="30" t="s">
        <v>14</v>
      </c>
      <c r="B259" s="19"/>
      <c r="C259" s="20" t="s">
        <v>32</v>
      </c>
      <c r="D259" s="21"/>
      <c r="E259" s="21"/>
      <c r="F259" s="21"/>
      <c r="G259" s="21"/>
      <c r="H259" s="21">
        <v>1231880</v>
      </c>
      <c r="I259" s="22">
        <f t="shared" si="3"/>
        <v>1231880</v>
      </c>
      <c r="J259" s="4">
        <v>249</v>
      </c>
      <c r="K259" s="32"/>
      <c r="L259" s="60"/>
    </row>
    <row r="260" spans="1:12" ht="12.75">
      <c r="A260" s="30" t="s">
        <v>14</v>
      </c>
      <c r="B260" s="19"/>
      <c r="C260" s="20" t="s">
        <v>33</v>
      </c>
      <c r="D260" s="21"/>
      <c r="E260" s="21"/>
      <c r="F260" s="21"/>
      <c r="G260" s="21"/>
      <c r="H260" s="21">
        <v>22700000</v>
      </c>
      <c r="I260" s="22">
        <f t="shared" si="3"/>
        <v>22700000</v>
      </c>
      <c r="J260" s="4">
        <v>250</v>
      </c>
      <c r="K260" s="32"/>
      <c r="L260" s="60"/>
    </row>
    <row r="261" spans="1:12" ht="12.75">
      <c r="A261" s="51" t="s">
        <v>38</v>
      </c>
      <c r="B261" s="45"/>
      <c r="C261" s="46" t="s">
        <v>73</v>
      </c>
      <c r="D261" s="52"/>
      <c r="E261" s="52"/>
      <c r="F261" s="52"/>
      <c r="G261" s="52"/>
      <c r="H261" s="48">
        <v>700000</v>
      </c>
      <c r="I261" s="53">
        <f t="shared" si="3"/>
        <v>700000</v>
      </c>
      <c r="J261" s="4">
        <v>251</v>
      </c>
      <c r="K261" s="32"/>
      <c r="L261" s="60"/>
    </row>
    <row r="262" spans="1:12" ht="12.75">
      <c r="A262" s="30" t="s">
        <v>14</v>
      </c>
      <c r="B262" s="19"/>
      <c r="C262" s="20" t="s">
        <v>34</v>
      </c>
      <c r="D262" s="21"/>
      <c r="E262" s="21"/>
      <c r="F262" s="21"/>
      <c r="G262" s="21"/>
      <c r="H262" s="21">
        <v>5613818</v>
      </c>
      <c r="I262" s="22">
        <f t="shared" si="3"/>
        <v>5613818</v>
      </c>
      <c r="J262" s="4">
        <v>252</v>
      </c>
      <c r="K262" s="32"/>
      <c r="L262" s="60"/>
    </row>
    <row r="263" spans="1:12" ht="12.75">
      <c r="A263" s="30" t="s">
        <v>14</v>
      </c>
      <c r="B263" s="19"/>
      <c r="C263" s="20" t="s">
        <v>35</v>
      </c>
      <c r="D263" s="21"/>
      <c r="E263" s="21"/>
      <c r="F263" s="21"/>
      <c r="G263" s="21"/>
      <c r="H263" s="21">
        <v>4989396</v>
      </c>
      <c r="I263" s="22">
        <f t="shared" si="3"/>
        <v>4989396</v>
      </c>
      <c r="J263" s="4">
        <v>253</v>
      </c>
      <c r="K263" s="32"/>
      <c r="L263" s="60"/>
    </row>
    <row r="264" spans="1:12" ht="12.75">
      <c r="A264" s="30" t="s">
        <v>14</v>
      </c>
      <c r="B264" s="19"/>
      <c r="C264" s="20" t="s">
        <v>36</v>
      </c>
      <c r="D264" s="21"/>
      <c r="E264" s="21"/>
      <c r="F264" s="21"/>
      <c r="G264" s="21"/>
      <c r="H264" s="21">
        <v>4000000</v>
      </c>
      <c r="I264" s="22">
        <f t="shared" si="3"/>
        <v>4000000</v>
      </c>
      <c r="J264" s="4">
        <v>254</v>
      </c>
      <c r="K264" s="32"/>
      <c r="L264" s="60"/>
    </row>
    <row r="265" spans="1:12" ht="12.75">
      <c r="A265" s="30" t="s">
        <v>14</v>
      </c>
      <c r="B265" s="19"/>
      <c r="C265" s="20" t="s">
        <v>37</v>
      </c>
      <c r="D265" s="21"/>
      <c r="E265" s="21"/>
      <c r="F265" s="21"/>
      <c r="G265" s="21"/>
      <c r="H265" s="21">
        <v>3000000</v>
      </c>
      <c r="I265" s="22">
        <f t="shared" si="3"/>
        <v>3000000</v>
      </c>
      <c r="J265" s="104">
        <v>255</v>
      </c>
      <c r="K265" s="32"/>
      <c r="L265" s="60"/>
    </row>
    <row r="266" spans="1:12" ht="12.75">
      <c r="A266" s="69"/>
      <c r="B266" s="83"/>
      <c r="C266" s="68"/>
      <c r="D266" s="43"/>
      <c r="E266" s="43"/>
      <c r="F266" s="43"/>
      <c r="G266" s="43"/>
      <c r="H266" s="43"/>
      <c r="I266" s="53"/>
      <c r="J266" s="4"/>
      <c r="K266" s="32"/>
      <c r="L266" s="60"/>
    </row>
    <row r="267" spans="1:12" ht="12.75">
      <c r="A267" s="84"/>
      <c r="B267" s="85"/>
      <c r="C267" s="86"/>
      <c r="D267" s="87"/>
      <c r="E267" s="87"/>
      <c r="F267" s="87"/>
      <c r="G267" s="87"/>
      <c r="H267" s="87"/>
      <c r="I267" s="88"/>
      <c r="J267" s="102"/>
      <c r="K267" s="32"/>
      <c r="L267" s="60"/>
    </row>
    <row r="268" spans="1:12" ht="12.75">
      <c r="A268" s="89"/>
      <c r="B268" s="90"/>
      <c r="C268" s="91"/>
      <c r="D268" s="92"/>
      <c r="E268" s="92"/>
      <c r="F268" s="93"/>
      <c r="G268" s="93"/>
      <c r="H268" s="93"/>
      <c r="I268" s="94"/>
      <c r="J268" s="103"/>
      <c r="K268" s="32"/>
      <c r="L268" s="60"/>
    </row>
    <row r="269" spans="1:12" ht="13.5" thickBot="1">
      <c r="A269" s="10"/>
      <c r="B269" s="16"/>
      <c r="C269" s="89" t="s">
        <v>277</v>
      </c>
      <c r="D269" s="96">
        <f aca="true" t="shared" si="4" ref="D269:I269">SUM(D11:D268)</f>
        <v>628339387</v>
      </c>
      <c r="E269" s="96">
        <f t="shared" si="4"/>
        <v>745973858</v>
      </c>
      <c r="F269" s="96">
        <f t="shared" si="4"/>
        <v>650596261</v>
      </c>
      <c r="G269" s="96">
        <f t="shared" si="4"/>
        <v>494725433</v>
      </c>
      <c r="H269" s="96">
        <f t="shared" si="4"/>
        <v>370967994</v>
      </c>
      <c r="I269" s="96">
        <f t="shared" si="4"/>
        <v>2890602933</v>
      </c>
      <c r="J269" s="95"/>
      <c r="K269" s="60"/>
      <c r="L269" s="60"/>
    </row>
    <row r="270" spans="1:12" ht="13.5" thickTop="1">
      <c r="A270" s="60"/>
      <c r="B270" s="98"/>
      <c r="C270" s="60"/>
      <c r="D270" s="99"/>
      <c r="E270" s="99"/>
      <c r="F270" s="99"/>
      <c r="G270" s="99"/>
      <c r="H270" s="99"/>
      <c r="I270" s="99"/>
      <c r="K270" s="60"/>
      <c r="L270" s="60"/>
    </row>
    <row r="271" spans="1:12" ht="12.75">
      <c r="A271" s="60"/>
      <c r="B271" s="98"/>
      <c r="C271" s="60"/>
      <c r="D271" s="100"/>
      <c r="E271" s="100"/>
      <c r="F271" s="60"/>
      <c r="G271" s="60"/>
      <c r="H271" s="60"/>
      <c r="I271" s="60"/>
      <c r="J271" s="4"/>
      <c r="K271" s="60"/>
      <c r="L271" s="60"/>
    </row>
    <row r="272" spans="1:12" ht="12.75">
      <c r="A272" s="60"/>
      <c r="B272" s="98"/>
      <c r="C272" s="60"/>
      <c r="D272" s="60"/>
      <c r="E272" s="60"/>
      <c r="F272" s="60"/>
      <c r="G272" s="60"/>
      <c r="H272" s="60"/>
      <c r="I272" s="60"/>
      <c r="J272" s="4"/>
      <c r="K272" s="60"/>
      <c r="L272" s="60"/>
    </row>
    <row r="273" spans="1:12" ht="12.75">
      <c r="A273" s="60"/>
      <c r="B273" s="98"/>
      <c r="C273" s="60"/>
      <c r="D273" s="60"/>
      <c r="E273" s="60"/>
      <c r="F273" s="60"/>
      <c r="G273" s="60"/>
      <c r="H273" s="60"/>
      <c r="I273" s="60"/>
      <c r="J273" s="4"/>
      <c r="K273" s="60"/>
      <c r="L273" s="60"/>
    </row>
    <row r="274" spans="1:12" ht="12.75">
      <c r="A274" s="60"/>
      <c r="B274" s="98"/>
      <c r="C274" s="60"/>
      <c r="D274" s="60"/>
      <c r="E274" s="60"/>
      <c r="F274" s="60"/>
      <c r="G274" s="60"/>
      <c r="H274" s="60"/>
      <c r="I274" s="60"/>
      <c r="J274" s="4"/>
      <c r="K274" s="60"/>
      <c r="L274" s="60"/>
    </row>
    <row r="275" spans="1:12" ht="12.75">
      <c r="A275" s="60"/>
      <c r="B275" s="98"/>
      <c r="C275" s="60"/>
      <c r="D275" s="60"/>
      <c r="E275" s="60"/>
      <c r="F275" s="60"/>
      <c r="G275" s="60"/>
      <c r="H275" s="60"/>
      <c r="I275" s="60"/>
      <c r="J275" s="4"/>
      <c r="K275" s="60"/>
      <c r="L275" s="60"/>
    </row>
    <row r="276" spans="1:12" ht="12.75">
      <c r="A276" s="60"/>
      <c r="B276" s="98"/>
      <c r="C276" s="60"/>
      <c r="D276" s="60"/>
      <c r="E276" s="60"/>
      <c r="F276" s="60"/>
      <c r="G276" s="60"/>
      <c r="H276" s="60"/>
      <c r="I276" s="60"/>
      <c r="J276" s="4"/>
      <c r="K276" s="60"/>
      <c r="L276" s="60"/>
    </row>
    <row r="277" spans="1:12" ht="12.75">
      <c r="A277" s="60"/>
      <c r="B277" s="98"/>
      <c r="C277" s="60"/>
      <c r="D277" s="60"/>
      <c r="E277" s="60"/>
      <c r="F277" s="60"/>
      <c r="G277" s="60"/>
      <c r="H277" s="60"/>
      <c r="I277" s="60"/>
      <c r="J277" s="4"/>
      <c r="K277" s="60"/>
      <c r="L277" s="60"/>
    </row>
    <row r="278" spans="1:12" ht="12.75">
      <c r="A278" s="60"/>
      <c r="B278" s="98"/>
      <c r="C278" s="60"/>
      <c r="D278" s="60"/>
      <c r="E278" s="60"/>
      <c r="F278" s="60"/>
      <c r="G278" s="60"/>
      <c r="H278" s="60"/>
      <c r="I278" s="60"/>
      <c r="J278" s="4"/>
      <c r="K278" s="60"/>
      <c r="L278" s="60"/>
    </row>
    <row r="279" spans="1:12" ht="12.75">
      <c r="A279" s="60"/>
      <c r="B279" s="98"/>
      <c r="C279" s="60"/>
      <c r="D279" s="60"/>
      <c r="E279" s="60"/>
      <c r="F279" s="60"/>
      <c r="G279" s="60"/>
      <c r="H279" s="60"/>
      <c r="I279" s="60"/>
      <c r="J279" s="4"/>
      <c r="K279" s="60"/>
      <c r="L279" s="60"/>
    </row>
    <row r="280" spans="1:12" ht="12.75">
      <c r="A280" s="60"/>
      <c r="B280" s="98"/>
      <c r="C280" s="60"/>
      <c r="D280" s="60"/>
      <c r="E280" s="60"/>
      <c r="F280" s="60"/>
      <c r="G280" s="60"/>
      <c r="H280" s="60"/>
      <c r="I280" s="60"/>
      <c r="J280" s="4"/>
      <c r="K280" s="60"/>
      <c r="L280" s="60"/>
    </row>
    <row r="281" spans="1:12" ht="12.75">
      <c r="A281" s="60"/>
      <c r="B281" s="98"/>
      <c r="C281" s="60"/>
      <c r="D281" s="60"/>
      <c r="E281" s="60"/>
      <c r="F281" s="60"/>
      <c r="G281" s="60"/>
      <c r="H281" s="60"/>
      <c r="I281" s="60"/>
      <c r="J281" s="4"/>
      <c r="K281" s="60"/>
      <c r="L281" s="60"/>
    </row>
    <row r="282" spans="1:12" ht="12.75">
      <c r="A282" s="60"/>
      <c r="B282" s="98"/>
      <c r="C282" s="60"/>
      <c r="D282" s="60"/>
      <c r="E282" s="60"/>
      <c r="F282" s="60"/>
      <c r="G282" s="60"/>
      <c r="H282" s="60"/>
      <c r="I282" s="60"/>
      <c r="J282" s="4"/>
      <c r="K282" s="60"/>
      <c r="L282" s="60"/>
    </row>
    <row r="283" spans="1:12" ht="12.75">
      <c r="A283" s="60"/>
      <c r="B283" s="98"/>
      <c r="C283" s="60"/>
      <c r="D283" s="60"/>
      <c r="E283" s="60"/>
      <c r="F283" s="60"/>
      <c r="G283" s="60"/>
      <c r="H283" s="60"/>
      <c r="I283" s="60"/>
      <c r="J283" s="4"/>
      <c r="K283" s="60"/>
      <c r="L283" s="60"/>
    </row>
    <row r="284" spans="1:12" ht="12.75">
      <c r="A284" s="60"/>
      <c r="B284" s="98"/>
      <c r="C284" s="60"/>
      <c r="D284" s="60"/>
      <c r="E284" s="60"/>
      <c r="F284" s="60"/>
      <c r="G284" s="60"/>
      <c r="H284" s="60"/>
      <c r="I284" s="60"/>
      <c r="J284" s="5"/>
      <c r="K284" s="60"/>
      <c r="L284" s="60"/>
    </row>
    <row r="285" spans="1:12" ht="12.75">
      <c r="A285" s="60"/>
      <c r="B285" s="98"/>
      <c r="C285" s="60"/>
      <c r="D285" s="60"/>
      <c r="E285" s="60"/>
      <c r="F285" s="60"/>
      <c r="G285" s="60"/>
      <c r="H285" s="60"/>
      <c r="I285" s="60"/>
      <c r="J285" s="4"/>
      <c r="K285" s="60"/>
      <c r="L285" s="60"/>
    </row>
    <row r="286" spans="1:12" ht="12.75">
      <c r="A286" s="60"/>
      <c r="B286" s="98"/>
      <c r="C286" s="60"/>
      <c r="D286" s="60"/>
      <c r="E286" s="60"/>
      <c r="F286" s="60"/>
      <c r="G286" s="60"/>
      <c r="H286" s="60"/>
      <c r="I286" s="60"/>
      <c r="J286" s="4"/>
      <c r="K286" s="60"/>
      <c r="L286" s="60"/>
    </row>
    <row r="287" spans="1:12" ht="12.75">
      <c r="A287" s="60"/>
      <c r="B287" s="98"/>
      <c r="C287" s="60"/>
      <c r="D287" s="60"/>
      <c r="E287" s="60"/>
      <c r="F287" s="60"/>
      <c r="G287" s="60"/>
      <c r="H287" s="60"/>
      <c r="I287" s="60"/>
      <c r="J287" s="4"/>
      <c r="K287" s="60"/>
      <c r="L287" s="60"/>
    </row>
    <row r="288" spans="1:12" ht="12.75">
      <c r="A288" s="60"/>
      <c r="B288" s="98"/>
      <c r="C288" s="60"/>
      <c r="D288" s="60"/>
      <c r="E288" s="60"/>
      <c r="F288" s="60"/>
      <c r="G288" s="60"/>
      <c r="H288" s="60"/>
      <c r="I288" s="60"/>
      <c r="J288" s="4"/>
      <c r="K288" s="60"/>
      <c r="L288" s="60"/>
    </row>
    <row r="289" spans="1:12" ht="12.75">
      <c r="A289" s="60"/>
      <c r="B289" s="98"/>
      <c r="C289" s="60"/>
      <c r="D289" s="60"/>
      <c r="E289" s="60"/>
      <c r="F289" s="60"/>
      <c r="G289" s="60"/>
      <c r="H289" s="60"/>
      <c r="I289" s="60"/>
      <c r="J289" s="4"/>
      <c r="K289" s="60"/>
      <c r="L289" s="60"/>
    </row>
    <row r="290" spans="1:12" ht="12.75">
      <c r="A290" s="60"/>
      <c r="B290" s="98"/>
      <c r="C290" s="60"/>
      <c r="D290" s="60"/>
      <c r="E290" s="60"/>
      <c r="F290" s="60"/>
      <c r="G290" s="60"/>
      <c r="H290" s="60"/>
      <c r="I290" s="60"/>
      <c r="J290" s="4"/>
      <c r="K290" s="60"/>
      <c r="L290" s="60"/>
    </row>
    <row r="291" spans="1:12" ht="12.75">
      <c r="A291" s="60"/>
      <c r="B291" s="98"/>
      <c r="C291" s="60"/>
      <c r="D291" s="60"/>
      <c r="E291" s="60"/>
      <c r="F291" s="60"/>
      <c r="G291" s="60"/>
      <c r="H291" s="60"/>
      <c r="I291" s="60"/>
      <c r="J291" s="4"/>
      <c r="K291" s="60"/>
      <c r="L291" s="60"/>
    </row>
    <row r="292" spans="1:12" ht="12.75">
      <c r="A292" s="60"/>
      <c r="B292" s="98"/>
      <c r="C292" s="60"/>
      <c r="D292" s="60"/>
      <c r="E292" s="60"/>
      <c r="F292" s="60"/>
      <c r="G292" s="60"/>
      <c r="H292" s="60"/>
      <c r="I292" s="60"/>
      <c r="J292" s="4"/>
      <c r="K292" s="60"/>
      <c r="L292" s="60"/>
    </row>
    <row r="293" spans="1:12" ht="12.75">
      <c r="A293" s="60"/>
      <c r="B293" s="98"/>
      <c r="C293" s="60"/>
      <c r="D293" s="60"/>
      <c r="E293" s="60"/>
      <c r="F293" s="60"/>
      <c r="G293" s="60"/>
      <c r="H293" s="60"/>
      <c r="I293" s="60"/>
      <c r="J293" s="4"/>
      <c r="K293" s="60"/>
      <c r="L293" s="60"/>
    </row>
    <row r="294" spans="1:12" ht="12.75">
      <c r="A294" s="60"/>
      <c r="B294" s="98"/>
      <c r="C294" s="60"/>
      <c r="D294" s="60"/>
      <c r="E294" s="60"/>
      <c r="F294" s="60"/>
      <c r="G294" s="60"/>
      <c r="H294" s="60"/>
      <c r="I294" s="60"/>
      <c r="J294" s="4"/>
      <c r="K294" s="60"/>
      <c r="L294" s="60"/>
    </row>
    <row r="295" spans="1:12" ht="12.75">
      <c r="A295" s="60"/>
      <c r="B295" s="98"/>
      <c r="C295" s="60"/>
      <c r="D295" s="60"/>
      <c r="E295" s="60"/>
      <c r="F295" s="60"/>
      <c r="G295" s="60"/>
      <c r="H295" s="60"/>
      <c r="I295" s="60"/>
      <c r="J295" s="4"/>
      <c r="K295" s="60"/>
      <c r="L295" s="60"/>
    </row>
    <row r="296" spans="1:12" ht="12.75">
      <c r="A296" s="60"/>
      <c r="B296" s="98"/>
      <c r="C296" s="60"/>
      <c r="D296" s="60"/>
      <c r="E296" s="60"/>
      <c r="F296" s="60"/>
      <c r="G296" s="60"/>
      <c r="H296" s="60"/>
      <c r="I296" s="60"/>
      <c r="J296" s="4"/>
      <c r="K296" s="60"/>
      <c r="L296" s="60"/>
    </row>
    <row r="297" spans="1:12" ht="12.75">
      <c r="A297" s="60"/>
      <c r="B297" s="98"/>
      <c r="C297" s="60"/>
      <c r="D297" s="60"/>
      <c r="E297" s="60"/>
      <c r="F297" s="60"/>
      <c r="G297" s="60"/>
      <c r="H297" s="60"/>
      <c r="I297" s="60"/>
      <c r="J297" s="4"/>
      <c r="K297" s="60"/>
      <c r="L297" s="60"/>
    </row>
    <row r="298" spans="1:12" ht="12.75">
      <c r="A298" s="60"/>
      <c r="B298" s="98"/>
      <c r="C298" s="60"/>
      <c r="D298" s="60"/>
      <c r="E298" s="60"/>
      <c r="F298" s="60"/>
      <c r="G298" s="60"/>
      <c r="H298" s="60"/>
      <c r="I298" s="60"/>
      <c r="J298" s="4"/>
      <c r="K298" s="60"/>
      <c r="L298" s="60"/>
    </row>
    <row r="299" spans="1:12" ht="12.75">
      <c r="A299" s="60"/>
      <c r="B299" s="98"/>
      <c r="C299" s="60"/>
      <c r="D299" s="60"/>
      <c r="E299" s="60"/>
      <c r="F299" s="60"/>
      <c r="G299" s="60"/>
      <c r="H299" s="60"/>
      <c r="I299" s="60"/>
      <c r="J299" s="4"/>
      <c r="K299" s="60"/>
      <c r="L299" s="60"/>
    </row>
    <row r="300" spans="1:12" ht="12.75">
      <c r="A300" s="60"/>
      <c r="B300" s="98"/>
      <c r="C300" s="60"/>
      <c r="D300" s="60"/>
      <c r="E300" s="60"/>
      <c r="F300" s="60"/>
      <c r="G300" s="60"/>
      <c r="H300" s="60"/>
      <c r="I300" s="60"/>
      <c r="J300" s="4"/>
      <c r="K300" s="60"/>
      <c r="L300" s="60"/>
    </row>
    <row r="301" spans="1:12" ht="12.75">
      <c r="A301" s="60"/>
      <c r="B301" s="98"/>
      <c r="C301" s="60"/>
      <c r="D301" s="60"/>
      <c r="E301" s="60"/>
      <c r="F301" s="60"/>
      <c r="G301" s="60"/>
      <c r="H301" s="60"/>
      <c r="I301" s="60"/>
      <c r="J301" s="4"/>
      <c r="K301" s="60"/>
      <c r="L301" s="60"/>
    </row>
    <row r="302" spans="1:12" ht="12.75">
      <c r="A302" s="60"/>
      <c r="B302" s="98"/>
      <c r="C302" s="60"/>
      <c r="D302" s="60"/>
      <c r="E302" s="60"/>
      <c r="F302" s="60"/>
      <c r="G302" s="60"/>
      <c r="H302" s="60"/>
      <c r="I302" s="60"/>
      <c r="J302" s="4"/>
      <c r="K302" s="60"/>
      <c r="L302" s="60"/>
    </row>
    <row r="303" spans="1:12" ht="12.75">
      <c r="A303" s="60"/>
      <c r="B303" s="98"/>
      <c r="C303" s="60"/>
      <c r="D303" s="60"/>
      <c r="E303" s="60"/>
      <c r="F303" s="60"/>
      <c r="G303" s="60"/>
      <c r="H303" s="60"/>
      <c r="I303" s="60"/>
      <c r="J303" s="4"/>
      <c r="K303" s="60"/>
      <c r="L303" s="60"/>
    </row>
    <row r="304" spans="1:12" ht="12.75">
      <c r="A304" s="60"/>
      <c r="B304" s="98"/>
      <c r="C304" s="60"/>
      <c r="D304" s="60"/>
      <c r="E304" s="60"/>
      <c r="F304" s="60"/>
      <c r="G304" s="60"/>
      <c r="H304" s="60"/>
      <c r="I304" s="60"/>
      <c r="J304" s="4"/>
      <c r="K304" s="60"/>
      <c r="L304" s="60"/>
    </row>
    <row r="305" spans="1:12" ht="12.75">
      <c r="A305" s="60"/>
      <c r="B305" s="98"/>
      <c r="C305" s="60"/>
      <c r="D305" s="60"/>
      <c r="E305" s="60"/>
      <c r="F305" s="60"/>
      <c r="G305" s="60"/>
      <c r="H305" s="60"/>
      <c r="I305" s="60"/>
      <c r="J305" s="4"/>
      <c r="K305" s="60"/>
      <c r="L305" s="60"/>
    </row>
    <row r="306" spans="1:12" ht="12.75">
      <c r="A306" s="60"/>
      <c r="B306" s="98"/>
      <c r="C306" s="60"/>
      <c r="D306" s="60"/>
      <c r="E306" s="60"/>
      <c r="F306" s="60"/>
      <c r="G306" s="60"/>
      <c r="H306" s="60"/>
      <c r="I306" s="60"/>
      <c r="J306" s="4"/>
      <c r="K306" s="60"/>
      <c r="L306" s="60"/>
    </row>
    <row r="307" spans="1:12" ht="12.75">
      <c r="A307" s="60"/>
      <c r="B307" s="98"/>
      <c r="C307" s="60"/>
      <c r="D307" s="60"/>
      <c r="E307" s="60"/>
      <c r="F307" s="60"/>
      <c r="G307" s="60"/>
      <c r="H307" s="60"/>
      <c r="I307" s="60"/>
      <c r="J307" s="4"/>
      <c r="K307" s="60"/>
      <c r="L307" s="60"/>
    </row>
    <row r="308" spans="1:12" ht="12.75">
      <c r="A308" s="60"/>
      <c r="B308" s="98"/>
      <c r="C308" s="60"/>
      <c r="D308" s="60"/>
      <c r="E308" s="60"/>
      <c r="F308" s="60"/>
      <c r="G308" s="60"/>
      <c r="H308" s="60"/>
      <c r="I308" s="60"/>
      <c r="J308" s="4"/>
      <c r="K308" s="60"/>
      <c r="L308" s="60"/>
    </row>
    <row r="309" spans="1:12" ht="12.75">
      <c r="A309" s="60"/>
      <c r="B309" s="98"/>
      <c r="C309" s="60"/>
      <c r="D309" s="60"/>
      <c r="E309" s="60"/>
      <c r="F309" s="60"/>
      <c r="G309" s="60"/>
      <c r="H309" s="60"/>
      <c r="I309" s="60"/>
      <c r="J309" s="4"/>
      <c r="K309" s="60"/>
      <c r="L309" s="60"/>
    </row>
    <row r="310" spans="1:12" ht="12.75">
      <c r="A310" s="60"/>
      <c r="B310" s="98"/>
      <c r="C310" s="60"/>
      <c r="D310" s="60"/>
      <c r="E310" s="60"/>
      <c r="F310" s="60"/>
      <c r="G310" s="60"/>
      <c r="H310" s="60"/>
      <c r="I310" s="60"/>
      <c r="J310" s="4"/>
      <c r="K310" s="60"/>
      <c r="L310" s="60"/>
    </row>
    <row r="311" spans="1:12" ht="12.75">
      <c r="A311" s="60"/>
      <c r="B311" s="98"/>
      <c r="C311" s="60"/>
      <c r="D311" s="60"/>
      <c r="E311" s="60"/>
      <c r="F311" s="60"/>
      <c r="G311" s="60"/>
      <c r="H311" s="60"/>
      <c r="I311" s="60"/>
      <c r="J311" s="4"/>
      <c r="K311" s="60"/>
      <c r="L311" s="60"/>
    </row>
    <row r="312" spans="1:12" ht="12.75">
      <c r="A312" s="60"/>
      <c r="B312" s="98"/>
      <c r="C312" s="60"/>
      <c r="D312" s="60"/>
      <c r="E312" s="60"/>
      <c r="F312" s="60"/>
      <c r="G312" s="60"/>
      <c r="H312" s="60"/>
      <c r="I312" s="60"/>
      <c r="J312" s="4"/>
      <c r="K312" s="60"/>
      <c r="L312" s="60"/>
    </row>
    <row r="313" spans="1:12" ht="12.75">
      <c r="A313" s="60"/>
      <c r="B313" s="98"/>
      <c r="C313" s="60"/>
      <c r="D313" s="60"/>
      <c r="E313" s="60"/>
      <c r="F313" s="60"/>
      <c r="G313" s="60"/>
      <c r="H313" s="60"/>
      <c r="I313" s="60"/>
      <c r="J313" s="4"/>
      <c r="K313" s="60"/>
      <c r="L313" s="60"/>
    </row>
    <row r="314" spans="1:12" ht="12.75">
      <c r="A314" s="60"/>
      <c r="B314" s="98"/>
      <c r="C314" s="60"/>
      <c r="D314" s="60"/>
      <c r="E314" s="60"/>
      <c r="F314" s="60"/>
      <c r="G314" s="60"/>
      <c r="H314" s="60"/>
      <c r="I314" s="60"/>
      <c r="J314" s="4"/>
      <c r="K314" s="60"/>
      <c r="L314" s="60"/>
    </row>
    <row r="315" spans="1:12" ht="12.75">
      <c r="A315" s="60"/>
      <c r="B315" s="98"/>
      <c r="C315" s="60"/>
      <c r="D315" s="60"/>
      <c r="E315" s="60"/>
      <c r="F315" s="60"/>
      <c r="G315" s="60"/>
      <c r="H315" s="60"/>
      <c r="I315" s="60"/>
      <c r="J315" s="4"/>
      <c r="K315" s="60"/>
      <c r="L315" s="60"/>
    </row>
    <row r="316" spans="1:12" ht="12.75">
      <c r="A316" s="60"/>
      <c r="B316" s="98"/>
      <c r="C316" s="60"/>
      <c r="D316" s="60"/>
      <c r="E316" s="60"/>
      <c r="F316" s="60"/>
      <c r="G316" s="60"/>
      <c r="H316" s="60"/>
      <c r="I316" s="60"/>
      <c r="J316" s="4"/>
      <c r="K316" s="60"/>
      <c r="L316" s="60"/>
    </row>
    <row r="317" spans="1:12" ht="12.75">
      <c r="A317" s="60"/>
      <c r="B317" s="98"/>
      <c r="C317" s="60"/>
      <c r="D317" s="60"/>
      <c r="E317" s="60"/>
      <c r="F317" s="60"/>
      <c r="G317" s="60"/>
      <c r="H317" s="60"/>
      <c r="I317" s="60"/>
      <c r="J317" s="4"/>
      <c r="K317" s="60"/>
      <c r="L317" s="60"/>
    </row>
    <row r="318" spans="1:12" ht="12.75">
      <c r="A318" s="60"/>
      <c r="B318" s="98"/>
      <c r="C318" s="60"/>
      <c r="D318" s="60"/>
      <c r="E318" s="60"/>
      <c r="F318" s="60"/>
      <c r="G318" s="60"/>
      <c r="H318" s="60"/>
      <c r="I318" s="60"/>
      <c r="J318" s="4"/>
      <c r="K318" s="60"/>
      <c r="L318" s="60"/>
    </row>
    <row r="319" spans="1:12" ht="12.75">
      <c r="A319" s="60"/>
      <c r="B319" s="98"/>
      <c r="C319" s="60"/>
      <c r="D319" s="60"/>
      <c r="E319" s="60"/>
      <c r="F319" s="60"/>
      <c r="G319" s="60"/>
      <c r="H319" s="60"/>
      <c r="I319" s="60"/>
      <c r="J319" s="4"/>
      <c r="K319" s="60"/>
      <c r="L319" s="60"/>
    </row>
    <row r="320" spans="1:12" ht="12.75">
      <c r="A320" s="60"/>
      <c r="B320" s="98"/>
      <c r="C320" s="60"/>
      <c r="D320" s="60"/>
      <c r="E320" s="60"/>
      <c r="F320" s="60"/>
      <c r="G320" s="60"/>
      <c r="H320" s="60"/>
      <c r="I320" s="60"/>
      <c r="J320" s="4"/>
      <c r="K320" s="60"/>
      <c r="L320" s="60"/>
    </row>
    <row r="321" spans="1:12" ht="12.75">
      <c r="A321" s="60"/>
      <c r="B321" s="98"/>
      <c r="C321" s="60"/>
      <c r="D321" s="60"/>
      <c r="E321" s="60"/>
      <c r="F321" s="60"/>
      <c r="G321" s="60"/>
      <c r="H321" s="60"/>
      <c r="I321" s="60"/>
      <c r="J321" s="4"/>
      <c r="K321" s="60"/>
      <c r="L321" s="60"/>
    </row>
    <row r="322" spans="1:12" ht="12.75">
      <c r="A322" s="60"/>
      <c r="B322" s="98"/>
      <c r="C322" s="60"/>
      <c r="D322" s="60"/>
      <c r="E322" s="60"/>
      <c r="F322" s="60"/>
      <c r="G322" s="60"/>
      <c r="H322" s="60"/>
      <c r="I322" s="60"/>
      <c r="J322" s="4"/>
      <c r="K322" s="60"/>
      <c r="L322" s="60"/>
    </row>
    <row r="323" spans="1:12" ht="12.75">
      <c r="A323" s="60"/>
      <c r="B323" s="98"/>
      <c r="C323" s="60"/>
      <c r="D323" s="60"/>
      <c r="E323" s="60"/>
      <c r="F323" s="60"/>
      <c r="G323" s="60"/>
      <c r="H323" s="60"/>
      <c r="I323" s="60"/>
      <c r="J323" s="4"/>
      <c r="K323" s="60"/>
      <c r="L323" s="60"/>
    </row>
    <row r="324" spans="1:12" ht="12.75">
      <c r="A324" s="60"/>
      <c r="B324" s="98"/>
      <c r="C324" s="60"/>
      <c r="D324" s="60"/>
      <c r="E324" s="60"/>
      <c r="F324" s="60"/>
      <c r="G324" s="60"/>
      <c r="H324" s="60"/>
      <c r="I324" s="60"/>
      <c r="J324" s="4"/>
      <c r="K324" s="60"/>
      <c r="L324" s="60"/>
    </row>
    <row r="325" spans="1:12" ht="12.75">
      <c r="A325" s="60"/>
      <c r="B325" s="98"/>
      <c r="C325" s="60"/>
      <c r="D325" s="60"/>
      <c r="E325" s="60"/>
      <c r="F325" s="60"/>
      <c r="G325" s="60"/>
      <c r="H325" s="60"/>
      <c r="I325" s="60"/>
      <c r="J325" s="4"/>
      <c r="K325" s="60"/>
      <c r="L325" s="60"/>
    </row>
    <row r="326" spans="1:12" ht="12.75">
      <c r="A326" s="60"/>
      <c r="B326" s="98"/>
      <c r="C326" s="60"/>
      <c r="D326" s="60"/>
      <c r="E326" s="60"/>
      <c r="F326" s="60"/>
      <c r="G326" s="60"/>
      <c r="H326" s="60"/>
      <c r="I326" s="60"/>
      <c r="J326" s="4"/>
      <c r="K326" s="60"/>
      <c r="L326" s="60"/>
    </row>
    <row r="327" spans="1:12" ht="12.75">
      <c r="A327" s="60"/>
      <c r="B327" s="98"/>
      <c r="C327" s="60"/>
      <c r="D327" s="60"/>
      <c r="E327" s="60"/>
      <c r="F327" s="60"/>
      <c r="G327" s="60"/>
      <c r="H327" s="60"/>
      <c r="I327" s="60"/>
      <c r="J327" s="4"/>
      <c r="K327" s="60"/>
      <c r="L327" s="60"/>
    </row>
    <row r="328" spans="1:12" ht="12.75">
      <c r="A328" s="60"/>
      <c r="B328" s="98"/>
      <c r="C328" s="60"/>
      <c r="D328" s="60"/>
      <c r="E328" s="60"/>
      <c r="F328" s="60"/>
      <c r="G328" s="60"/>
      <c r="H328" s="60"/>
      <c r="I328" s="60"/>
      <c r="J328" s="4"/>
      <c r="K328" s="60"/>
      <c r="L328" s="60"/>
    </row>
    <row r="329" spans="1:12" ht="12.75">
      <c r="A329" s="60"/>
      <c r="B329" s="98"/>
      <c r="C329" s="60"/>
      <c r="D329" s="60"/>
      <c r="E329" s="60"/>
      <c r="F329" s="60"/>
      <c r="G329" s="60"/>
      <c r="H329" s="60"/>
      <c r="I329" s="60"/>
      <c r="J329" s="4"/>
      <c r="K329" s="60"/>
      <c r="L329" s="60"/>
    </row>
    <row r="330" spans="1:12" ht="12.75">
      <c r="A330" s="60"/>
      <c r="B330" s="98"/>
      <c r="C330" s="60"/>
      <c r="D330" s="60"/>
      <c r="E330" s="60"/>
      <c r="F330" s="60"/>
      <c r="G330" s="60"/>
      <c r="H330" s="60"/>
      <c r="I330" s="60"/>
      <c r="J330" s="4"/>
      <c r="K330" s="60"/>
      <c r="L330" s="60"/>
    </row>
    <row r="331" spans="1:12" ht="12.75">
      <c r="A331" s="60"/>
      <c r="B331" s="98"/>
      <c r="C331" s="60"/>
      <c r="D331" s="60"/>
      <c r="E331" s="60"/>
      <c r="F331" s="60"/>
      <c r="G331" s="60"/>
      <c r="H331" s="60"/>
      <c r="I331" s="60"/>
      <c r="J331" s="4"/>
      <c r="K331" s="60"/>
      <c r="L331" s="60"/>
    </row>
    <row r="332" spans="1:12" ht="12.75">
      <c r="A332" s="60"/>
      <c r="B332" s="98"/>
      <c r="C332" s="60"/>
      <c r="D332" s="60"/>
      <c r="E332" s="60"/>
      <c r="F332" s="60"/>
      <c r="G332" s="60"/>
      <c r="H332" s="60"/>
      <c r="I332" s="60"/>
      <c r="J332" s="4"/>
      <c r="K332" s="60"/>
      <c r="L332" s="60"/>
    </row>
    <row r="333" spans="1:12" ht="12.75">
      <c r="A333" s="60"/>
      <c r="B333" s="98"/>
      <c r="C333" s="60"/>
      <c r="D333" s="60"/>
      <c r="E333" s="60"/>
      <c r="F333" s="60"/>
      <c r="G333" s="60"/>
      <c r="H333" s="60"/>
      <c r="I333" s="60"/>
      <c r="J333" s="4"/>
      <c r="K333" s="60"/>
      <c r="L333" s="60"/>
    </row>
    <row r="334" spans="1:12" ht="12.75">
      <c r="A334" s="60"/>
      <c r="B334" s="98"/>
      <c r="C334" s="60"/>
      <c r="D334" s="60"/>
      <c r="E334" s="60"/>
      <c r="F334" s="60"/>
      <c r="G334" s="60"/>
      <c r="H334" s="60"/>
      <c r="I334" s="60"/>
      <c r="J334" s="4"/>
      <c r="K334" s="60"/>
      <c r="L334" s="60"/>
    </row>
    <row r="335" spans="1:12" ht="12.75">
      <c r="A335" s="60"/>
      <c r="B335" s="98"/>
      <c r="C335" s="60"/>
      <c r="D335" s="60"/>
      <c r="E335" s="60"/>
      <c r="F335" s="60"/>
      <c r="G335" s="60"/>
      <c r="H335" s="60"/>
      <c r="I335" s="60"/>
      <c r="J335" s="4"/>
      <c r="K335" s="60"/>
      <c r="L335" s="60"/>
    </row>
    <row r="336" spans="1:12" ht="12.75">
      <c r="A336" s="60"/>
      <c r="B336" s="98"/>
      <c r="C336" s="60"/>
      <c r="D336" s="60"/>
      <c r="E336" s="60"/>
      <c r="F336" s="60"/>
      <c r="G336" s="60"/>
      <c r="H336" s="60"/>
      <c r="I336" s="60"/>
      <c r="J336" s="4"/>
      <c r="K336" s="60"/>
      <c r="L336" s="60"/>
    </row>
    <row r="337" spans="1:12" ht="12.75">
      <c r="A337" s="60"/>
      <c r="B337" s="98"/>
      <c r="C337" s="60"/>
      <c r="D337" s="60"/>
      <c r="E337" s="60"/>
      <c r="F337" s="60"/>
      <c r="G337" s="60"/>
      <c r="H337" s="60"/>
      <c r="I337" s="60"/>
      <c r="J337" s="4"/>
      <c r="K337" s="60"/>
      <c r="L337" s="60"/>
    </row>
    <row r="338" spans="1:12" ht="12.75">
      <c r="A338" s="60"/>
      <c r="B338" s="98"/>
      <c r="C338" s="60"/>
      <c r="D338" s="60"/>
      <c r="E338" s="60"/>
      <c r="F338" s="60"/>
      <c r="G338" s="60"/>
      <c r="H338" s="60"/>
      <c r="I338" s="60"/>
      <c r="J338" s="4"/>
      <c r="K338" s="60"/>
      <c r="L338" s="60"/>
    </row>
    <row r="339" spans="1:12" ht="12.75">
      <c r="A339" s="60"/>
      <c r="B339" s="98"/>
      <c r="C339" s="60"/>
      <c r="D339" s="60"/>
      <c r="E339" s="60"/>
      <c r="F339" s="60"/>
      <c r="G339" s="60"/>
      <c r="H339" s="60"/>
      <c r="I339" s="60"/>
      <c r="J339" s="4"/>
      <c r="K339" s="60"/>
      <c r="L339" s="60"/>
    </row>
    <row r="340" spans="1:12" ht="12.75">
      <c r="A340" s="60"/>
      <c r="B340" s="98"/>
      <c r="C340" s="60"/>
      <c r="D340" s="60"/>
      <c r="E340" s="60"/>
      <c r="F340" s="60"/>
      <c r="G340" s="60"/>
      <c r="H340" s="60"/>
      <c r="I340" s="60"/>
      <c r="J340" s="4"/>
      <c r="K340" s="60"/>
      <c r="L340" s="60"/>
    </row>
    <row r="341" spans="1:12" ht="12.75">
      <c r="A341" s="60"/>
      <c r="B341" s="98"/>
      <c r="C341" s="60"/>
      <c r="D341" s="60"/>
      <c r="E341" s="60"/>
      <c r="F341" s="60"/>
      <c r="G341" s="60"/>
      <c r="H341" s="60"/>
      <c r="I341" s="60"/>
      <c r="J341" s="4"/>
      <c r="K341" s="60"/>
      <c r="L341" s="60"/>
    </row>
    <row r="342" spans="1:12" ht="12.75">
      <c r="A342" s="60"/>
      <c r="B342" s="98"/>
      <c r="C342" s="60"/>
      <c r="D342" s="60"/>
      <c r="E342" s="60"/>
      <c r="F342" s="60"/>
      <c r="G342" s="60"/>
      <c r="H342" s="60"/>
      <c r="I342" s="60"/>
      <c r="J342" s="4"/>
      <c r="K342" s="60"/>
      <c r="L342" s="60"/>
    </row>
    <row r="343" spans="1:12" ht="12.75">
      <c r="A343" s="60"/>
      <c r="B343" s="98"/>
      <c r="C343" s="60"/>
      <c r="D343" s="60"/>
      <c r="E343" s="60"/>
      <c r="F343" s="60"/>
      <c r="G343" s="60"/>
      <c r="H343" s="60"/>
      <c r="I343" s="60"/>
      <c r="J343" s="4"/>
      <c r="K343" s="60"/>
      <c r="L343" s="60"/>
    </row>
    <row r="344" spans="1:12" ht="12.75">
      <c r="A344" s="60"/>
      <c r="B344" s="98"/>
      <c r="C344" s="60"/>
      <c r="D344" s="60"/>
      <c r="E344" s="60"/>
      <c r="F344" s="60"/>
      <c r="G344" s="60"/>
      <c r="H344" s="60"/>
      <c r="I344" s="60"/>
      <c r="J344" s="4"/>
      <c r="K344" s="60"/>
      <c r="L344" s="60"/>
    </row>
    <row r="345" spans="1:12" ht="12.75">
      <c r="A345" s="60"/>
      <c r="B345" s="98"/>
      <c r="C345" s="60"/>
      <c r="D345" s="60"/>
      <c r="E345" s="60"/>
      <c r="F345" s="60"/>
      <c r="G345" s="60"/>
      <c r="H345" s="60"/>
      <c r="I345" s="60"/>
      <c r="J345" s="4"/>
      <c r="K345" s="60"/>
      <c r="L345" s="60"/>
    </row>
    <row r="346" spans="1:12" ht="12.75">
      <c r="A346" s="60"/>
      <c r="B346" s="98"/>
      <c r="C346" s="60"/>
      <c r="D346" s="60"/>
      <c r="E346" s="60"/>
      <c r="F346" s="60"/>
      <c r="G346" s="60"/>
      <c r="H346" s="60"/>
      <c r="I346" s="60"/>
      <c r="J346" s="4"/>
      <c r="K346" s="60"/>
      <c r="L346" s="60"/>
    </row>
    <row r="347" spans="1:12" ht="12.75">
      <c r="A347" s="60"/>
      <c r="B347" s="98"/>
      <c r="C347" s="60"/>
      <c r="D347" s="60"/>
      <c r="E347" s="60"/>
      <c r="F347" s="60"/>
      <c r="G347" s="60"/>
      <c r="H347" s="60"/>
      <c r="I347" s="60"/>
      <c r="J347" s="4"/>
      <c r="K347" s="60"/>
      <c r="L347" s="60"/>
    </row>
    <row r="348" spans="1:12" ht="12.75">
      <c r="A348" s="60"/>
      <c r="B348" s="98"/>
      <c r="C348" s="60"/>
      <c r="D348" s="60"/>
      <c r="E348" s="60"/>
      <c r="F348" s="60"/>
      <c r="G348" s="60"/>
      <c r="H348" s="60"/>
      <c r="I348" s="60"/>
      <c r="J348" s="4"/>
      <c r="K348" s="60"/>
      <c r="L348" s="60"/>
    </row>
    <row r="349" spans="1:12" ht="12.75">
      <c r="A349" s="60"/>
      <c r="B349" s="98"/>
      <c r="C349" s="60"/>
      <c r="D349" s="60"/>
      <c r="E349" s="60"/>
      <c r="F349" s="60"/>
      <c r="G349" s="60"/>
      <c r="H349" s="60"/>
      <c r="I349" s="60"/>
      <c r="J349" s="4"/>
      <c r="K349" s="60"/>
      <c r="L349" s="60"/>
    </row>
    <row r="350" spans="1:12" ht="12.75">
      <c r="A350" s="60"/>
      <c r="B350" s="98"/>
      <c r="C350" s="60"/>
      <c r="D350" s="60"/>
      <c r="E350" s="60"/>
      <c r="F350" s="60"/>
      <c r="G350" s="60"/>
      <c r="H350" s="60"/>
      <c r="I350" s="60"/>
      <c r="J350" s="4"/>
      <c r="K350" s="60"/>
      <c r="L350" s="60"/>
    </row>
    <row r="351" spans="1:12" ht="12.75">
      <c r="A351" s="60"/>
      <c r="B351" s="98"/>
      <c r="C351" s="60"/>
      <c r="D351" s="60"/>
      <c r="E351" s="60"/>
      <c r="F351" s="60"/>
      <c r="G351" s="60"/>
      <c r="H351" s="60"/>
      <c r="I351" s="60"/>
      <c r="J351" s="4"/>
      <c r="K351" s="60"/>
      <c r="L351" s="60"/>
    </row>
    <row r="352" spans="1:12" ht="12.75">
      <c r="A352" s="60"/>
      <c r="B352" s="98"/>
      <c r="C352" s="60"/>
      <c r="D352" s="60"/>
      <c r="E352" s="60"/>
      <c r="F352" s="60"/>
      <c r="G352" s="60"/>
      <c r="H352" s="60"/>
      <c r="I352" s="60"/>
      <c r="J352" s="4"/>
      <c r="K352" s="60"/>
      <c r="L352" s="60"/>
    </row>
    <row r="353" spans="1:12" ht="12.75">
      <c r="A353" s="60"/>
      <c r="B353" s="98"/>
      <c r="C353" s="60"/>
      <c r="D353" s="60"/>
      <c r="E353" s="60"/>
      <c r="F353" s="60"/>
      <c r="G353" s="60"/>
      <c r="H353" s="60"/>
      <c r="I353" s="60"/>
      <c r="J353" s="4"/>
      <c r="K353" s="60"/>
      <c r="L353" s="60"/>
    </row>
    <row r="354" spans="1:12" ht="12.75">
      <c r="A354" s="60"/>
      <c r="B354" s="98"/>
      <c r="C354" s="60"/>
      <c r="D354" s="60"/>
      <c r="E354" s="60"/>
      <c r="F354" s="60"/>
      <c r="G354" s="60"/>
      <c r="H354" s="60"/>
      <c r="I354" s="60"/>
      <c r="J354" s="4"/>
      <c r="K354" s="60"/>
      <c r="L354" s="60"/>
    </row>
    <row r="355" spans="1:12" ht="12.75">
      <c r="A355" s="60"/>
      <c r="B355" s="98"/>
      <c r="C355" s="60"/>
      <c r="D355" s="60"/>
      <c r="E355" s="60"/>
      <c r="F355" s="60"/>
      <c r="G355" s="60"/>
      <c r="H355" s="60"/>
      <c r="I355" s="60"/>
      <c r="J355" s="4"/>
      <c r="K355" s="60"/>
      <c r="L355" s="60"/>
    </row>
    <row r="356" spans="1:12" ht="12.75">
      <c r="A356" s="60"/>
      <c r="B356" s="98"/>
      <c r="C356" s="60"/>
      <c r="D356" s="60"/>
      <c r="E356" s="60"/>
      <c r="F356" s="60"/>
      <c r="G356" s="60"/>
      <c r="H356" s="60"/>
      <c r="I356" s="60"/>
      <c r="J356" s="4"/>
      <c r="K356" s="60"/>
      <c r="L356" s="60"/>
    </row>
    <row r="357" spans="1:12" ht="12.75">
      <c r="A357" s="60"/>
      <c r="B357" s="98"/>
      <c r="C357" s="60"/>
      <c r="D357" s="60"/>
      <c r="E357" s="60"/>
      <c r="F357" s="60"/>
      <c r="G357" s="60"/>
      <c r="H357" s="60"/>
      <c r="I357" s="60"/>
      <c r="J357" s="4"/>
      <c r="K357" s="60"/>
      <c r="L357" s="60"/>
    </row>
    <row r="358" spans="1:12" ht="12.75">
      <c r="A358" s="60"/>
      <c r="B358" s="98"/>
      <c r="C358" s="60"/>
      <c r="D358" s="60"/>
      <c r="E358" s="60"/>
      <c r="F358" s="60"/>
      <c r="G358" s="60"/>
      <c r="H358" s="60"/>
      <c r="I358" s="60"/>
      <c r="J358" s="4"/>
      <c r="K358" s="60"/>
      <c r="L358" s="60"/>
    </row>
    <row r="359" spans="1:12" ht="12.75">
      <c r="A359" s="60"/>
      <c r="B359" s="98"/>
      <c r="C359" s="60"/>
      <c r="D359" s="60"/>
      <c r="E359" s="60"/>
      <c r="F359" s="60"/>
      <c r="G359" s="60"/>
      <c r="H359" s="60"/>
      <c r="I359" s="60"/>
      <c r="J359" s="4"/>
      <c r="K359" s="60"/>
      <c r="L359" s="60"/>
    </row>
    <row r="360" spans="1:12" ht="12.75">
      <c r="A360" s="60"/>
      <c r="B360" s="98"/>
      <c r="C360" s="60"/>
      <c r="D360" s="60"/>
      <c r="E360" s="60"/>
      <c r="F360" s="60"/>
      <c r="G360" s="60"/>
      <c r="H360" s="60"/>
      <c r="I360" s="60"/>
      <c r="J360" s="4"/>
      <c r="K360" s="60"/>
      <c r="L360" s="60"/>
    </row>
    <row r="361" spans="1:12" ht="12.75">
      <c r="A361" s="60"/>
      <c r="B361" s="98"/>
      <c r="C361" s="60"/>
      <c r="D361" s="60"/>
      <c r="E361" s="60"/>
      <c r="F361" s="60"/>
      <c r="G361" s="60"/>
      <c r="H361" s="60"/>
      <c r="I361" s="60"/>
      <c r="J361" s="4"/>
      <c r="K361" s="60"/>
      <c r="L361" s="60"/>
    </row>
    <row r="362" spans="1:12" ht="12.75">
      <c r="A362" s="60"/>
      <c r="B362" s="98"/>
      <c r="C362" s="60"/>
      <c r="D362" s="60"/>
      <c r="E362" s="60"/>
      <c r="F362" s="60"/>
      <c r="G362" s="60"/>
      <c r="H362" s="60"/>
      <c r="I362" s="60"/>
      <c r="J362" s="4"/>
      <c r="K362" s="60"/>
      <c r="L362" s="60"/>
    </row>
    <row r="363" spans="1:12" ht="12.75">
      <c r="A363" s="60"/>
      <c r="B363" s="98"/>
      <c r="C363" s="60"/>
      <c r="D363" s="60"/>
      <c r="E363" s="60"/>
      <c r="F363" s="60"/>
      <c r="G363" s="60"/>
      <c r="H363" s="60"/>
      <c r="I363" s="60"/>
      <c r="J363" s="4"/>
      <c r="K363" s="60"/>
      <c r="L363" s="60"/>
    </row>
    <row r="364" spans="1:12" ht="12.75">
      <c r="A364" s="60"/>
      <c r="B364" s="98"/>
      <c r="C364" s="60"/>
      <c r="D364" s="60"/>
      <c r="E364" s="60"/>
      <c r="F364" s="60"/>
      <c r="G364" s="60"/>
      <c r="H364" s="60"/>
      <c r="I364" s="60"/>
      <c r="J364" s="4"/>
      <c r="K364" s="60"/>
      <c r="L364" s="60"/>
    </row>
    <row r="365" spans="1:12" ht="12.75">
      <c r="A365" s="60"/>
      <c r="B365" s="98"/>
      <c r="C365" s="60"/>
      <c r="D365" s="60"/>
      <c r="E365" s="60"/>
      <c r="F365" s="60"/>
      <c r="G365" s="60"/>
      <c r="H365" s="60"/>
      <c r="I365" s="60"/>
      <c r="J365" s="4"/>
      <c r="K365" s="60"/>
      <c r="L365" s="60"/>
    </row>
    <row r="366" spans="1:12" ht="12.75">
      <c r="A366" s="60"/>
      <c r="B366" s="98"/>
      <c r="C366" s="60"/>
      <c r="D366" s="60"/>
      <c r="E366" s="60"/>
      <c r="F366" s="60"/>
      <c r="G366" s="60"/>
      <c r="H366" s="60"/>
      <c r="I366" s="60"/>
      <c r="J366" s="4"/>
      <c r="K366" s="60"/>
      <c r="L366" s="60"/>
    </row>
    <row r="367" spans="1:12" ht="12.75">
      <c r="A367" s="60"/>
      <c r="B367" s="98"/>
      <c r="C367" s="60"/>
      <c r="D367" s="60"/>
      <c r="E367" s="60"/>
      <c r="F367" s="60"/>
      <c r="G367" s="60"/>
      <c r="H367" s="60"/>
      <c r="I367" s="60"/>
      <c r="J367" s="4"/>
      <c r="K367" s="60"/>
      <c r="L367" s="60"/>
    </row>
    <row r="368" spans="1:12" ht="12.75">
      <c r="A368" s="60"/>
      <c r="B368" s="98"/>
      <c r="C368" s="60"/>
      <c r="D368" s="60"/>
      <c r="E368" s="60"/>
      <c r="F368" s="60"/>
      <c r="G368" s="60"/>
      <c r="H368" s="60"/>
      <c r="I368" s="60"/>
      <c r="J368" s="4"/>
      <c r="K368" s="60"/>
      <c r="L368" s="60"/>
    </row>
    <row r="369" spans="1:12" ht="12.75">
      <c r="A369" s="60"/>
      <c r="B369" s="98"/>
      <c r="C369" s="60"/>
      <c r="D369" s="60"/>
      <c r="E369" s="60"/>
      <c r="F369" s="60"/>
      <c r="G369" s="60"/>
      <c r="H369" s="60"/>
      <c r="I369" s="60"/>
      <c r="J369" s="4"/>
      <c r="K369" s="60"/>
      <c r="L369" s="60"/>
    </row>
    <row r="370" spans="1:12" ht="12.75">
      <c r="A370" s="60"/>
      <c r="B370" s="98"/>
      <c r="C370" s="60"/>
      <c r="D370" s="60"/>
      <c r="E370" s="60"/>
      <c r="F370" s="60"/>
      <c r="G370" s="60"/>
      <c r="H370" s="60"/>
      <c r="I370" s="60"/>
      <c r="J370" s="4"/>
      <c r="K370" s="60"/>
      <c r="L370" s="60"/>
    </row>
    <row r="371" spans="1:12" ht="12.75">
      <c r="A371" s="60"/>
      <c r="B371" s="98"/>
      <c r="C371" s="60"/>
      <c r="D371" s="60"/>
      <c r="E371" s="60"/>
      <c r="F371" s="60"/>
      <c r="G371" s="60"/>
      <c r="H371" s="60"/>
      <c r="I371" s="60"/>
      <c r="J371" s="4"/>
      <c r="K371" s="60"/>
      <c r="L371" s="60"/>
    </row>
    <row r="372" spans="1:12" ht="12.75">
      <c r="A372" s="60"/>
      <c r="B372" s="98"/>
      <c r="C372" s="60"/>
      <c r="D372" s="60"/>
      <c r="E372" s="60"/>
      <c r="F372" s="60"/>
      <c r="G372" s="60"/>
      <c r="H372" s="60"/>
      <c r="I372" s="60"/>
      <c r="J372" s="4"/>
      <c r="K372" s="60"/>
      <c r="L372" s="60"/>
    </row>
    <row r="373" spans="1:12" ht="12.75">
      <c r="A373" s="60"/>
      <c r="B373" s="98"/>
      <c r="C373" s="60"/>
      <c r="D373" s="60"/>
      <c r="E373" s="60"/>
      <c r="F373" s="60"/>
      <c r="G373" s="60"/>
      <c r="H373" s="60"/>
      <c r="I373" s="60"/>
      <c r="J373" s="4"/>
      <c r="K373" s="60"/>
      <c r="L373" s="60"/>
    </row>
    <row r="374" spans="1:12" ht="12.75">
      <c r="A374" s="60"/>
      <c r="B374" s="98"/>
      <c r="C374" s="60"/>
      <c r="D374" s="60"/>
      <c r="E374" s="60"/>
      <c r="F374" s="60"/>
      <c r="G374" s="60"/>
      <c r="H374" s="60"/>
      <c r="I374" s="60"/>
      <c r="J374" s="4"/>
      <c r="K374" s="60"/>
      <c r="L374" s="60"/>
    </row>
    <row r="375" spans="2:10" ht="12.75">
      <c r="B375" s="101"/>
      <c r="J375" s="4"/>
    </row>
    <row r="376" ht="12.75">
      <c r="B376" s="101"/>
    </row>
    <row r="377" ht="12.75">
      <c r="B377" s="101"/>
    </row>
    <row r="378" ht="12.75">
      <c r="B378" s="101"/>
    </row>
    <row r="379" ht="12.75">
      <c r="B379" s="101"/>
    </row>
    <row r="380" ht="12.75">
      <c r="B380" s="101"/>
    </row>
    <row r="381" ht="12.75">
      <c r="B381" s="101"/>
    </row>
    <row r="382" ht="12.75">
      <c r="B382" s="101"/>
    </row>
    <row r="383" ht="12.75">
      <c r="B383" s="101"/>
    </row>
    <row r="384" ht="12.75">
      <c r="B384" s="101"/>
    </row>
    <row r="385" ht="12.75">
      <c r="B385" s="101"/>
    </row>
    <row r="386" ht="12.75">
      <c r="B386" s="101"/>
    </row>
    <row r="387" ht="12.75">
      <c r="B387" s="101"/>
    </row>
    <row r="388" ht="12.75">
      <c r="B388" s="101"/>
    </row>
    <row r="389" ht="12.75">
      <c r="B389" s="101"/>
    </row>
    <row r="390" ht="12.75">
      <c r="B390" s="101"/>
    </row>
    <row r="391" ht="12.75">
      <c r="B391" s="101"/>
    </row>
    <row r="392" ht="12.75">
      <c r="B392" s="101"/>
    </row>
    <row r="393" ht="12.75">
      <c r="B393" s="101"/>
    </row>
    <row r="394" ht="12.75">
      <c r="B394" s="101"/>
    </row>
    <row r="395" ht="12.75">
      <c r="B395" s="101"/>
    </row>
    <row r="396" ht="12.75">
      <c r="B396" s="101"/>
    </row>
    <row r="397" ht="12.75">
      <c r="B397" s="101"/>
    </row>
    <row r="398" ht="12.75">
      <c r="B398" s="101"/>
    </row>
    <row r="399" ht="12.75">
      <c r="B399" s="101"/>
    </row>
    <row r="400" ht="12.75">
      <c r="B400" s="101"/>
    </row>
    <row r="401" ht="12.75">
      <c r="B401" s="101"/>
    </row>
    <row r="402" ht="12.75">
      <c r="B402" s="101"/>
    </row>
    <row r="403" ht="12.75">
      <c r="B403" s="101"/>
    </row>
    <row r="404" ht="12.75">
      <c r="B404" s="101"/>
    </row>
    <row r="405" ht="12.75">
      <c r="B405" s="101"/>
    </row>
    <row r="406" ht="12.75">
      <c r="B406" s="101"/>
    </row>
    <row r="407" ht="12.75">
      <c r="B407" s="101"/>
    </row>
    <row r="408" ht="12.75">
      <c r="B408" s="101"/>
    </row>
    <row r="409" ht="12.75">
      <c r="B409" s="101"/>
    </row>
    <row r="410" ht="12.75">
      <c r="B410" s="101"/>
    </row>
    <row r="411" ht="12.75">
      <c r="B411" s="101"/>
    </row>
    <row r="412" ht="12.75">
      <c r="B412" s="101"/>
    </row>
    <row r="413" ht="12.75">
      <c r="B413" s="101"/>
    </row>
    <row r="414" ht="12.75">
      <c r="B414" s="101"/>
    </row>
    <row r="415" ht="12.75">
      <c r="B415" s="101"/>
    </row>
    <row r="416" ht="12.75">
      <c r="B416" s="101"/>
    </row>
    <row r="417" ht="12.75">
      <c r="B417" s="101"/>
    </row>
    <row r="418" ht="12.75">
      <c r="B418" s="101"/>
    </row>
    <row r="419" ht="12.75">
      <c r="B419" s="101"/>
    </row>
    <row r="420" ht="12.75">
      <c r="B420" s="101"/>
    </row>
    <row r="421" ht="12.75">
      <c r="B421" s="101"/>
    </row>
    <row r="422" ht="12.75">
      <c r="B422" s="101"/>
    </row>
    <row r="423" ht="12.75">
      <c r="B423" s="101"/>
    </row>
    <row r="424" ht="12.75">
      <c r="B424" s="101"/>
    </row>
    <row r="425" ht="12.75">
      <c r="B425" s="101"/>
    </row>
    <row r="426" ht="12.75">
      <c r="B426" s="101"/>
    </row>
    <row r="427" ht="12.75">
      <c r="B427" s="101"/>
    </row>
    <row r="428" ht="12.75">
      <c r="B428" s="101"/>
    </row>
    <row r="429" ht="12.75">
      <c r="B429" s="101"/>
    </row>
    <row r="430" ht="12.75">
      <c r="B430" s="101"/>
    </row>
    <row r="431" ht="12.75">
      <c r="B431" s="101"/>
    </row>
    <row r="432" ht="12.75">
      <c r="B432" s="101"/>
    </row>
    <row r="433" ht="12.75">
      <c r="B433" s="101"/>
    </row>
    <row r="434" ht="12.75">
      <c r="B434" s="101"/>
    </row>
    <row r="435" ht="12.75">
      <c r="B435" s="101"/>
    </row>
    <row r="436" ht="12.75">
      <c r="B436" s="101"/>
    </row>
    <row r="437" ht="12.75">
      <c r="B437" s="101"/>
    </row>
    <row r="438" ht="12.75">
      <c r="B438" s="101"/>
    </row>
    <row r="439" ht="12.75">
      <c r="B439" s="101"/>
    </row>
    <row r="440" ht="12.75">
      <c r="B440" s="101"/>
    </row>
  </sheetData>
  <mergeCells count="1">
    <mergeCell ref="A6:I6"/>
  </mergeCells>
  <printOptions horizontalCentered="1"/>
  <pageMargins left="0" right="0" top="0.5" bottom="0.5" header="0.5" footer="0.25"/>
  <pageSetup fitToHeight="0" fitToWidth="1" horizontalDpi="300" verticalDpi="300" orientation="landscape" scale="74" r:id="rId1"/>
  <headerFooter alignWithMargins="0">
    <oddFooter>&amp;L&amp;"Arial,Regular"Note:  * denotes Facility Enhancement Challenge Grant project&amp;C&amp;P&amp;R&amp;"Arial,Regular"&amp;8&amp;F\&amp;A</oddFooter>
  </headerFooter>
  <rowBreaks count="6" manualBreakCount="6">
    <brk id="52" max="9" man="1"/>
    <brk id="93" max="9" man="1"/>
    <brk id="131" max="9" man="1"/>
    <brk id="170" max="9" man="1"/>
    <brk id="208" max="9" man="1"/>
    <brk id="2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FLDOE</dc:creator>
  <cp:keywords/>
  <dc:description/>
  <cp:lastModifiedBy>FLDOE</cp:lastModifiedBy>
  <cp:lastPrinted>2004-10-04T12:23:07Z</cp:lastPrinted>
  <dcterms:created xsi:type="dcterms:W3CDTF">2004-09-30T19:46:04Z</dcterms:created>
  <dcterms:modified xsi:type="dcterms:W3CDTF">2004-10-04T12:26:10Z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473869954</vt:i4>
  </property>
  <property fmtid="{D5CDD505-2E9C-101B-9397-08002B2CF9AE}" pid="3" name="_EmailSubject">
    <vt:lpwstr/>
  </property>
  <property fmtid="{D5CDD505-2E9C-101B-9397-08002B2CF9AE}" pid="4" name="_AuthorEmail">
    <vt:lpwstr>Linda.Davis@fldoe.org</vt:lpwstr>
  </property>
  <property fmtid="{D5CDD505-2E9C-101B-9397-08002B2CF9AE}" pid="5" name="_AuthorEmailDisplayName">
    <vt:lpwstr>Davis, Linda</vt:lpwstr>
  </property>
  <property fmtid="{D5CDD505-2E9C-101B-9397-08002B2CF9AE}" pid="6" name="_PreviousAdHocReviewCycleID">
    <vt:i4>224846481</vt:i4>
  </property>
</Properties>
</file>