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<sst xmlns="http://schemas.openxmlformats.org/spreadsheetml/2006/main" count="113" uniqueCount="75">
  <si>
    <t>DIVISION OF COLLEGES AND UNIVERSITIES</t>
  </si>
  <si>
    <t>Alec P. Courtelis Facility Enhancement Challenge Grant Program List</t>
  </si>
  <si>
    <t>UNIVERSITY</t>
  </si>
  <si>
    <t>PROJECT</t>
  </si>
  <si>
    <t>PROGRAM BENEFITED</t>
  </si>
  <si>
    <t>PROJECT TYPE</t>
  </si>
  <si>
    <t>STATE</t>
  </si>
  <si>
    <t>PRIVATE</t>
  </si>
  <si>
    <t>PROJECT COST</t>
  </si>
  <si>
    <t>TOTAL</t>
  </si>
  <si>
    <t>New Construction</t>
  </si>
  <si>
    <t>FSU</t>
  </si>
  <si>
    <t>USF</t>
  </si>
  <si>
    <t>UNF</t>
  </si>
  <si>
    <t>FGCU</t>
  </si>
  <si>
    <t>2005-2006</t>
  </si>
  <si>
    <t>Academic Facility Sarasota-Manatee (C,E)</t>
  </si>
  <si>
    <t>Fine Arts Building (E)</t>
  </si>
  <si>
    <t>Science &amp; Engineering Building (E)</t>
  </si>
  <si>
    <t>Engineering (P,C,E)</t>
  </si>
  <si>
    <t>Comp Science/Engineering (Classroom/Ofc/Lab)</t>
  </si>
  <si>
    <t>Equipment</t>
  </si>
  <si>
    <t>Engineering (Classroom)</t>
  </si>
  <si>
    <t>UF</t>
  </si>
  <si>
    <t>IFAS (Laboratory)</t>
  </si>
  <si>
    <t>Proton Beam Phase III (P,C,E)</t>
  </si>
  <si>
    <t>Randell Research Center Phase II (P,C,E)</t>
  </si>
  <si>
    <t>Citrus Pathology Laboratory Phase II (P,C,E)</t>
  </si>
  <si>
    <t>McGuire Hall Phase II (P,C,E)</t>
  </si>
  <si>
    <t xml:space="preserve">Whitney Marine Laboratory (P,C,E) </t>
  </si>
  <si>
    <t>Law School Library Phase IV (P,C,E)</t>
  </si>
  <si>
    <t>Construction Yard Rinker Hall (P,C,E)</t>
  </si>
  <si>
    <t>School of Music Laboratory (P,C,E)</t>
  </si>
  <si>
    <t>Multi-Purpose Education (E)</t>
  </si>
  <si>
    <t>Carpenter Library (E)</t>
  </si>
  <si>
    <t>FIU</t>
  </si>
  <si>
    <t>Art Museum (C,E)</t>
  </si>
  <si>
    <t>College of Law (C,E)</t>
  </si>
  <si>
    <t>Hospitality Management (C,E)</t>
  </si>
  <si>
    <t>Marine Science (Classroom)</t>
  </si>
  <si>
    <t>Law (Classroom/Office/Library)</t>
  </si>
  <si>
    <t>Sciences (Laboratory)</t>
  </si>
  <si>
    <t>Fine Arts (Office/Exhibition)</t>
  </si>
  <si>
    <t>Law (Classrooms/Lab/Office/Study)</t>
  </si>
  <si>
    <t>College of Business (P,C,E)</t>
  </si>
  <si>
    <t>UCF</t>
  </si>
  <si>
    <t>Psychology Building (P,C,E)</t>
  </si>
  <si>
    <t>Engineering III Enhancement (P,C,E)</t>
  </si>
  <si>
    <t>Engineering (Classroom/Office/Lab)</t>
  </si>
  <si>
    <t>Psychology (Classroom/Office/Lab)</t>
  </si>
  <si>
    <t>Renovation</t>
  </si>
  <si>
    <t>Florida Museum of Natural History(Classrm/Exhibition)</t>
  </si>
  <si>
    <t>Academic Performance Center (C)</t>
  </si>
  <si>
    <t>Hospitality Management (Classroom)</t>
  </si>
  <si>
    <t>General Academics (Study)</t>
  </si>
  <si>
    <t>Medicine (Laboratory)</t>
  </si>
  <si>
    <t>Florida Museum of Natural History (Classroom/Exh.)</t>
  </si>
  <si>
    <t>IFAS (Library/Study)</t>
  </si>
  <si>
    <t>Construction Management(Laboratory/Support)</t>
  </si>
  <si>
    <t>Business (Classroom/Laboratory)</t>
  </si>
  <si>
    <t>General Academics (Study/Auditorium/Office)</t>
  </si>
  <si>
    <t>General Acad.(Teaching Lab/Classrm/Office/Exh)</t>
  </si>
  <si>
    <t>General Academics (Office/Classroom)</t>
  </si>
  <si>
    <t>Alumni Center-John &amp; Martha Hitt Library (P,C,E)</t>
  </si>
  <si>
    <t>As Amended</t>
  </si>
  <si>
    <t>Graduate School of Business (C,E)</t>
  </si>
  <si>
    <t>Center for Advanced Power System Laboratory (E)</t>
  </si>
  <si>
    <t>Fifield Hall Reading Room/Library (P,C,E)</t>
  </si>
  <si>
    <t>Business (Office/Classroom/Study)</t>
  </si>
  <si>
    <t>Continuing Education (Classroom/Laboratory)</t>
  </si>
  <si>
    <t>Music (Classroom/Laboratory)</t>
  </si>
  <si>
    <t>Music (Laboratory/Band Field)</t>
  </si>
  <si>
    <t xml:space="preserve">Renovation/Remodel </t>
  </si>
  <si>
    <t>Renov./New Constr.</t>
  </si>
  <si>
    <t>April 21,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</si>
</sst>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SheetLayoutView="100" workbookViewId="0" topLeftCell="A6">
      <selection activeCell="B22" sqref="B22"/>
    </sheetView>
  </sheetViews>
  <sheetFormatPr defaultColWidth="9.140625" defaultRowHeight="12.75"/>
  <cols>
    <col min="1" max="1" width="10.140625" style="0" customWidth="1"/>
    <col min="2" max="3" width="36.57421875" style="0" customWidth="1"/>
    <col min="4" max="8" width="9.140625" style="0" hidden="1" customWidth="1"/>
    <col min="9" max="9" width="16.00390625" style="0" customWidth="1"/>
    <col min="10" max="11" width="9.140625" style="0" hidden="1" customWidth="1"/>
    <col min="12" max="12" width="10.8515625" style="0" customWidth="1"/>
    <col min="13" max="13" width="10.57421875" style="0" customWidth="1"/>
    <col min="14" max="14" width="13.00390625" style="0" customWidth="1"/>
  </cols>
  <sheetData>
    <row r="1" spans="13:14" ht="12.75">
      <c r="M1" s="14"/>
      <c r="N1" s="8"/>
    </row>
    <row r="2" spans="3:14" ht="12.75">
      <c r="C2" s="11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11"/>
      <c r="C3" s="10" t="s">
        <v>15</v>
      </c>
      <c r="D3" s="9"/>
      <c r="E3" s="9"/>
      <c r="F3" s="9"/>
      <c r="G3" s="9"/>
      <c r="H3" s="9"/>
      <c r="J3" s="9"/>
      <c r="K3" s="9"/>
      <c r="L3" s="9"/>
      <c r="M3" s="9"/>
      <c r="N3" s="9"/>
    </row>
    <row r="4" spans="3:14" ht="12.75">
      <c r="C4" s="10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3:14" ht="12.75">
      <c r="C5" s="16" t="s">
        <v>74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3:14" ht="12.75">
      <c r="C6" s="15" t="s">
        <v>64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2.75">
      <c r="A8" s="4" t="s">
        <v>2</v>
      </c>
      <c r="B8" s="5" t="s">
        <v>3</v>
      </c>
      <c r="C8" s="5" t="s">
        <v>4</v>
      </c>
      <c r="D8" s="4"/>
      <c r="E8" s="4"/>
      <c r="F8" s="4"/>
      <c r="G8" s="4"/>
      <c r="H8" s="4"/>
      <c r="I8" s="5" t="s">
        <v>5</v>
      </c>
      <c r="J8" s="4"/>
      <c r="K8" s="4"/>
      <c r="L8" s="5" t="s">
        <v>6</v>
      </c>
      <c r="M8" s="5" t="s">
        <v>7</v>
      </c>
      <c r="N8" s="5" t="s">
        <v>8</v>
      </c>
    </row>
    <row r="9" spans="1:14" ht="12.75">
      <c r="A9" s="7" t="s">
        <v>23</v>
      </c>
      <c r="B9" s="1" t="s">
        <v>25</v>
      </c>
      <c r="C9" s="1" t="s">
        <v>55</v>
      </c>
      <c r="D9" s="1"/>
      <c r="E9" s="1"/>
      <c r="F9" s="1"/>
      <c r="G9" s="1"/>
      <c r="H9" s="1"/>
      <c r="I9" s="1" t="s">
        <v>10</v>
      </c>
      <c r="J9" s="1"/>
      <c r="K9" s="1"/>
      <c r="L9" s="6">
        <v>1218127</v>
      </c>
      <c r="M9" s="6">
        <v>1218127</v>
      </c>
      <c r="N9" s="6">
        <f aca="true" t="shared" si="0" ref="N9:N18">SUM(L9:M9)</f>
        <v>2436254</v>
      </c>
    </row>
    <row r="10" spans="1:14" ht="12" customHeight="1">
      <c r="A10" s="7" t="s">
        <v>23</v>
      </c>
      <c r="B10" s="1" t="s">
        <v>26</v>
      </c>
      <c r="C10" s="1" t="s">
        <v>56</v>
      </c>
      <c r="D10" s="1"/>
      <c r="E10" s="1"/>
      <c r="F10" s="1"/>
      <c r="G10" s="1"/>
      <c r="H10" s="1"/>
      <c r="I10" s="1" t="s">
        <v>10</v>
      </c>
      <c r="J10" s="1"/>
      <c r="K10" s="1"/>
      <c r="L10" s="6">
        <v>148103</v>
      </c>
      <c r="M10" s="6">
        <v>148103</v>
      </c>
      <c r="N10" s="6">
        <f t="shared" si="0"/>
        <v>296206</v>
      </c>
    </row>
    <row r="11" spans="1:14" ht="12" customHeight="1">
      <c r="A11" s="7" t="s">
        <v>23</v>
      </c>
      <c r="B11" s="1" t="s">
        <v>27</v>
      </c>
      <c r="C11" s="1" t="s">
        <v>24</v>
      </c>
      <c r="D11" s="1"/>
      <c r="E11" s="1"/>
      <c r="F11" s="1"/>
      <c r="G11" s="1"/>
      <c r="H11" s="1"/>
      <c r="I11" s="1" t="s">
        <v>10</v>
      </c>
      <c r="J11" s="1"/>
      <c r="K11" s="1"/>
      <c r="L11" s="6">
        <v>100000</v>
      </c>
      <c r="M11" s="6">
        <v>100000</v>
      </c>
      <c r="N11" s="6">
        <f t="shared" si="0"/>
        <v>200000</v>
      </c>
    </row>
    <row r="12" spans="1:14" ht="12" customHeight="1">
      <c r="A12" s="7" t="s">
        <v>23</v>
      </c>
      <c r="B12" s="1" t="s">
        <v>67</v>
      </c>
      <c r="C12" s="1" t="s">
        <v>57</v>
      </c>
      <c r="D12" s="1"/>
      <c r="E12" s="1"/>
      <c r="F12" s="1"/>
      <c r="G12" s="1"/>
      <c r="H12" s="1"/>
      <c r="I12" s="1" t="s">
        <v>72</v>
      </c>
      <c r="J12" s="1"/>
      <c r="K12" s="1"/>
      <c r="L12" s="6">
        <v>110000</v>
      </c>
      <c r="M12" s="6">
        <v>110000</v>
      </c>
      <c r="N12" s="6">
        <f t="shared" si="0"/>
        <v>220000</v>
      </c>
    </row>
    <row r="13" spans="1:14" ht="12" customHeight="1">
      <c r="A13" s="7" t="s">
        <v>23</v>
      </c>
      <c r="B13" s="1" t="s">
        <v>28</v>
      </c>
      <c r="C13" s="1" t="s">
        <v>51</v>
      </c>
      <c r="D13" s="1"/>
      <c r="E13" s="1"/>
      <c r="F13" s="1"/>
      <c r="G13" s="1"/>
      <c r="H13" s="1"/>
      <c r="I13" s="1" t="s">
        <v>10</v>
      </c>
      <c r="J13" s="1"/>
      <c r="K13" s="1"/>
      <c r="L13" s="6">
        <v>100000</v>
      </c>
      <c r="M13" s="6">
        <v>100000</v>
      </c>
      <c r="N13" s="6">
        <f t="shared" si="0"/>
        <v>200000</v>
      </c>
    </row>
    <row r="14" spans="1:14" ht="12" customHeight="1">
      <c r="A14" s="7" t="s">
        <v>23</v>
      </c>
      <c r="B14" s="1" t="s">
        <v>29</v>
      </c>
      <c r="C14" s="1" t="s">
        <v>39</v>
      </c>
      <c r="D14" s="1"/>
      <c r="E14" s="1"/>
      <c r="F14" s="1"/>
      <c r="G14" s="1"/>
      <c r="H14" s="1"/>
      <c r="I14" s="1" t="s">
        <v>10</v>
      </c>
      <c r="J14" s="1"/>
      <c r="K14" s="1"/>
      <c r="L14" s="6">
        <v>485009</v>
      </c>
      <c r="M14" s="6">
        <v>485009</v>
      </c>
      <c r="N14" s="6">
        <f t="shared" si="0"/>
        <v>970018</v>
      </c>
    </row>
    <row r="15" spans="1:14" ht="12" customHeight="1">
      <c r="A15" s="7" t="s">
        <v>23</v>
      </c>
      <c r="B15" s="1" t="s">
        <v>30</v>
      </c>
      <c r="C15" s="1" t="s">
        <v>40</v>
      </c>
      <c r="D15" s="1"/>
      <c r="E15" s="1"/>
      <c r="F15" s="1"/>
      <c r="G15" s="1"/>
      <c r="H15" s="1"/>
      <c r="I15" s="1" t="s">
        <v>50</v>
      </c>
      <c r="J15" s="1"/>
      <c r="K15" s="1"/>
      <c r="L15" s="6">
        <v>103647</v>
      </c>
      <c r="M15" s="6">
        <v>103647</v>
      </c>
      <c r="N15" s="6">
        <f t="shared" si="0"/>
        <v>207294</v>
      </c>
    </row>
    <row r="16" spans="1:14" ht="12" customHeight="1">
      <c r="A16" s="7" t="s">
        <v>23</v>
      </c>
      <c r="B16" s="1" t="s">
        <v>31</v>
      </c>
      <c r="C16" s="1" t="s">
        <v>58</v>
      </c>
      <c r="D16" s="1"/>
      <c r="E16" s="1"/>
      <c r="F16" s="1"/>
      <c r="G16" s="1"/>
      <c r="H16" s="1"/>
      <c r="I16" s="1" t="s">
        <v>50</v>
      </c>
      <c r="J16" s="1"/>
      <c r="K16" s="1"/>
      <c r="L16" s="6">
        <v>300000</v>
      </c>
      <c r="M16" s="6">
        <v>300000</v>
      </c>
      <c r="N16" s="6">
        <f t="shared" si="0"/>
        <v>600000</v>
      </c>
    </row>
    <row r="17" spans="1:14" ht="12" customHeight="1">
      <c r="A17" s="7" t="s">
        <v>11</v>
      </c>
      <c r="B17" s="1" t="s">
        <v>66</v>
      </c>
      <c r="C17" s="1" t="s">
        <v>41</v>
      </c>
      <c r="D17" s="1"/>
      <c r="E17" s="1"/>
      <c r="F17" s="1"/>
      <c r="G17" s="1"/>
      <c r="H17" s="1"/>
      <c r="I17" s="1" t="s">
        <v>21</v>
      </c>
      <c r="J17" s="1"/>
      <c r="K17" s="1"/>
      <c r="L17" s="6">
        <v>35000</v>
      </c>
      <c r="M17" s="6">
        <v>35000</v>
      </c>
      <c r="N17" s="6">
        <f t="shared" si="0"/>
        <v>70000</v>
      </c>
    </row>
    <row r="18" spans="1:14" ht="12" customHeight="1">
      <c r="A18" s="7" t="s">
        <v>11</v>
      </c>
      <c r="B18" s="1" t="s">
        <v>32</v>
      </c>
      <c r="C18" s="1" t="s">
        <v>71</v>
      </c>
      <c r="D18" s="1"/>
      <c r="E18" s="1"/>
      <c r="F18" s="1"/>
      <c r="G18" s="1"/>
      <c r="H18" s="1"/>
      <c r="I18" s="1" t="s">
        <v>73</v>
      </c>
      <c r="J18" s="1"/>
      <c r="K18" s="1"/>
      <c r="L18" s="6">
        <v>350000</v>
      </c>
      <c r="M18" s="6">
        <v>350000</v>
      </c>
      <c r="N18" s="6">
        <f t="shared" si="0"/>
        <v>700000</v>
      </c>
    </row>
    <row r="19" spans="1:14" ht="12" customHeight="1">
      <c r="A19" s="7" t="s">
        <v>12</v>
      </c>
      <c r="B19" s="1" t="s">
        <v>16</v>
      </c>
      <c r="C19" s="1" t="s">
        <v>61</v>
      </c>
      <c r="D19" s="1"/>
      <c r="E19" s="1"/>
      <c r="F19" s="1"/>
      <c r="G19" s="1"/>
      <c r="H19" s="1"/>
      <c r="I19" s="1" t="s">
        <v>10</v>
      </c>
      <c r="J19" s="1"/>
      <c r="K19" s="1"/>
      <c r="L19" s="6">
        <v>2044825</v>
      </c>
      <c r="M19" s="6">
        <v>2044825</v>
      </c>
      <c r="N19" s="6">
        <f aca="true" t="shared" si="1" ref="N19:N33">SUM(L19:M19)</f>
        <v>4089650</v>
      </c>
    </row>
    <row r="20" spans="1:14" ht="12" customHeight="1">
      <c r="A20" s="7" t="s">
        <v>12</v>
      </c>
      <c r="B20" s="1" t="s">
        <v>44</v>
      </c>
      <c r="C20" s="1" t="s">
        <v>59</v>
      </c>
      <c r="D20" s="1"/>
      <c r="E20" s="1"/>
      <c r="F20" s="1"/>
      <c r="G20" s="1"/>
      <c r="H20" s="1"/>
      <c r="I20" s="1" t="s">
        <v>50</v>
      </c>
      <c r="J20" s="1"/>
      <c r="K20" s="1"/>
      <c r="L20" s="6">
        <v>25937</v>
      </c>
      <c r="M20" s="6">
        <v>25937</v>
      </c>
      <c r="N20" s="6">
        <f t="shared" si="1"/>
        <v>51874</v>
      </c>
    </row>
    <row r="21" spans="1:14" ht="12" customHeight="1">
      <c r="A21" s="7" t="s">
        <v>45</v>
      </c>
      <c r="B21" s="1" t="s">
        <v>47</v>
      </c>
      <c r="C21" s="1" t="s">
        <v>48</v>
      </c>
      <c r="D21" s="1"/>
      <c r="E21" s="1"/>
      <c r="F21" s="1"/>
      <c r="G21" s="1"/>
      <c r="H21" s="1"/>
      <c r="I21" s="1" t="s">
        <v>10</v>
      </c>
      <c r="J21" s="1"/>
      <c r="K21" s="1"/>
      <c r="L21" s="6">
        <v>114501</v>
      </c>
      <c r="M21" s="6">
        <v>114501</v>
      </c>
      <c r="N21" s="6">
        <f>SUM(L21:M21)</f>
        <v>229002</v>
      </c>
    </row>
    <row r="22" spans="1:14" ht="12" customHeight="1">
      <c r="A22" s="7" t="s">
        <v>45</v>
      </c>
      <c r="B22" s="1" t="s">
        <v>52</v>
      </c>
      <c r="C22" s="1" t="s">
        <v>62</v>
      </c>
      <c r="D22" s="1"/>
      <c r="E22" s="1"/>
      <c r="F22" s="1"/>
      <c r="G22" s="1"/>
      <c r="H22" s="1"/>
      <c r="I22" s="1" t="s">
        <v>10</v>
      </c>
      <c r="J22" s="1"/>
      <c r="K22" s="1"/>
      <c r="L22" s="6">
        <v>54960</v>
      </c>
      <c r="M22" s="6">
        <v>54960</v>
      </c>
      <c r="N22" s="6">
        <f>SUM(L22:M22)</f>
        <v>109920</v>
      </c>
    </row>
    <row r="23" spans="1:14" ht="12" customHeight="1">
      <c r="A23" s="7" t="s">
        <v>45</v>
      </c>
      <c r="B23" s="1" t="s">
        <v>63</v>
      </c>
      <c r="C23" s="1" t="s">
        <v>60</v>
      </c>
      <c r="D23" s="1"/>
      <c r="E23" s="1"/>
      <c r="F23" s="1"/>
      <c r="G23" s="1"/>
      <c r="H23" s="1"/>
      <c r="I23" s="1" t="s">
        <v>10</v>
      </c>
      <c r="J23" s="1"/>
      <c r="K23" s="1"/>
      <c r="L23" s="6">
        <v>93050</v>
      </c>
      <c r="M23" s="6">
        <v>93050</v>
      </c>
      <c r="N23" s="6">
        <f>SUM(L23:M23)</f>
        <v>186100</v>
      </c>
    </row>
    <row r="24" spans="1:14" ht="12" customHeight="1">
      <c r="A24" s="7" t="s">
        <v>45</v>
      </c>
      <c r="B24" s="1" t="s">
        <v>46</v>
      </c>
      <c r="C24" s="1" t="s">
        <v>49</v>
      </c>
      <c r="D24" s="1"/>
      <c r="E24" s="1"/>
      <c r="F24" s="1"/>
      <c r="G24" s="1"/>
      <c r="H24" s="1"/>
      <c r="I24" s="1" t="s">
        <v>10</v>
      </c>
      <c r="J24" s="1"/>
      <c r="K24" s="1"/>
      <c r="L24" s="6">
        <v>10000</v>
      </c>
      <c r="M24" s="6">
        <v>10000</v>
      </c>
      <c r="N24" s="6">
        <f>SUM(L24:M24)</f>
        <v>20000</v>
      </c>
    </row>
    <row r="25" spans="1:14" ht="12" customHeight="1">
      <c r="A25" s="7" t="s">
        <v>13</v>
      </c>
      <c r="B25" s="1" t="s">
        <v>17</v>
      </c>
      <c r="C25" s="1" t="s">
        <v>70</v>
      </c>
      <c r="D25" s="1"/>
      <c r="E25" s="1"/>
      <c r="F25" s="1"/>
      <c r="G25" s="1"/>
      <c r="H25" s="1"/>
      <c r="I25" s="1" t="s">
        <v>21</v>
      </c>
      <c r="J25" s="1"/>
      <c r="K25" s="1"/>
      <c r="L25" s="6">
        <v>60898</v>
      </c>
      <c r="M25" s="6">
        <v>60898</v>
      </c>
      <c r="N25" s="6">
        <f t="shared" si="1"/>
        <v>121796</v>
      </c>
    </row>
    <row r="26" spans="1:14" ht="12" customHeight="1">
      <c r="A26" s="7" t="s">
        <v>13</v>
      </c>
      <c r="B26" s="1" t="s">
        <v>33</v>
      </c>
      <c r="C26" s="1" t="s">
        <v>69</v>
      </c>
      <c r="D26" s="1"/>
      <c r="E26" s="1"/>
      <c r="F26" s="1"/>
      <c r="G26" s="1"/>
      <c r="H26" s="1"/>
      <c r="I26" s="1" t="s">
        <v>21</v>
      </c>
      <c r="J26" s="1"/>
      <c r="K26" s="1"/>
      <c r="L26" s="6">
        <v>8993</v>
      </c>
      <c r="M26" s="6">
        <v>8993</v>
      </c>
      <c r="N26" s="6">
        <f t="shared" si="1"/>
        <v>17986</v>
      </c>
    </row>
    <row r="27" spans="1:14" ht="12" customHeight="1">
      <c r="A27" s="7" t="s">
        <v>13</v>
      </c>
      <c r="B27" s="1" t="s">
        <v>34</v>
      </c>
      <c r="C27" s="1" t="s">
        <v>54</v>
      </c>
      <c r="D27" s="1"/>
      <c r="E27" s="1"/>
      <c r="F27" s="1"/>
      <c r="G27" s="1"/>
      <c r="H27" s="1"/>
      <c r="I27" s="1" t="s">
        <v>21</v>
      </c>
      <c r="J27" s="1"/>
      <c r="K27" s="1"/>
      <c r="L27" s="6">
        <v>2000</v>
      </c>
      <c r="M27" s="6">
        <v>2000</v>
      </c>
      <c r="N27" s="6">
        <f t="shared" si="1"/>
        <v>4000</v>
      </c>
    </row>
    <row r="28" spans="1:14" ht="12" customHeight="1">
      <c r="A28" s="7" t="s">
        <v>13</v>
      </c>
      <c r="B28" s="1" t="s">
        <v>18</v>
      </c>
      <c r="C28" s="1" t="s">
        <v>22</v>
      </c>
      <c r="D28" s="1"/>
      <c r="E28" s="1"/>
      <c r="F28" s="1"/>
      <c r="G28" s="1"/>
      <c r="H28" s="1"/>
      <c r="I28" s="1" t="s">
        <v>21</v>
      </c>
      <c r="J28" s="1"/>
      <c r="K28" s="1"/>
      <c r="L28" s="6">
        <v>460062</v>
      </c>
      <c r="M28" s="6">
        <v>460062</v>
      </c>
      <c r="N28" s="6">
        <f t="shared" si="1"/>
        <v>920124</v>
      </c>
    </row>
    <row r="29" spans="1:14" ht="12" customHeight="1">
      <c r="A29" s="7" t="s">
        <v>14</v>
      </c>
      <c r="B29" s="1" t="s">
        <v>19</v>
      </c>
      <c r="C29" s="1" t="s">
        <v>20</v>
      </c>
      <c r="D29" s="1"/>
      <c r="E29" s="1"/>
      <c r="F29" s="1"/>
      <c r="G29" s="1"/>
      <c r="H29" s="1"/>
      <c r="I29" s="1" t="s">
        <v>10</v>
      </c>
      <c r="J29" s="1"/>
      <c r="K29" s="1"/>
      <c r="L29" s="6">
        <v>5000000</v>
      </c>
      <c r="M29" s="6">
        <v>5000000</v>
      </c>
      <c r="N29" s="6">
        <f t="shared" si="1"/>
        <v>10000000</v>
      </c>
    </row>
    <row r="30" spans="1:14" ht="12" customHeight="1">
      <c r="A30" s="7" t="s">
        <v>35</v>
      </c>
      <c r="B30" s="1" t="s">
        <v>36</v>
      </c>
      <c r="C30" s="1" t="s">
        <v>42</v>
      </c>
      <c r="D30" s="1"/>
      <c r="E30" s="1"/>
      <c r="F30" s="1"/>
      <c r="G30" s="1"/>
      <c r="H30" s="1"/>
      <c r="I30" s="1" t="s">
        <v>10</v>
      </c>
      <c r="J30" s="1"/>
      <c r="K30" s="1"/>
      <c r="L30" s="6">
        <v>1062056</v>
      </c>
      <c r="M30" s="6">
        <v>1062056</v>
      </c>
      <c r="N30" s="6">
        <f t="shared" si="1"/>
        <v>2124112</v>
      </c>
    </row>
    <row r="31" spans="1:14" ht="12" customHeight="1">
      <c r="A31" s="7" t="s">
        <v>35</v>
      </c>
      <c r="B31" s="1" t="s">
        <v>37</v>
      </c>
      <c r="C31" s="1" t="s">
        <v>43</v>
      </c>
      <c r="I31" s="1" t="s">
        <v>10</v>
      </c>
      <c r="L31" s="6">
        <v>164725</v>
      </c>
      <c r="M31" s="6">
        <v>164725</v>
      </c>
      <c r="N31" s="6">
        <f t="shared" si="1"/>
        <v>329450</v>
      </c>
    </row>
    <row r="32" spans="1:14" ht="12" customHeight="1">
      <c r="A32" s="7" t="s">
        <v>35</v>
      </c>
      <c r="B32" s="1" t="s">
        <v>38</v>
      </c>
      <c r="C32" s="1" t="s">
        <v>53</v>
      </c>
      <c r="D32" s="1"/>
      <c r="E32" s="1"/>
      <c r="F32" s="1"/>
      <c r="G32" s="1"/>
      <c r="H32" s="1"/>
      <c r="I32" s="1" t="s">
        <v>10</v>
      </c>
      <c r="J32" s="1"/>
      <c r="K32" s="1"/>
      <c r="L32" s="6">
        <v>200000</v>
      </c>
      <c r="M32" s="6">
        <v>200000</v>
      </c>
      <c r="N32" s="6">
        <f t="shared" si="1"/>
        <v>400000</v>
      </c>
    </row>
    <row r="33" spans="1:14" ht="12" customHeight="1">
      <c r="A33" s="7" t="s">
        <v>35</v>
      </c>
      <c r="B33" s="1" t="s">
        <v>65</v>
      </c>
      <c r="C33" s="1" t="s">
        <v>68</v>
      </c>
      <c r="D33" s="1"/>
      <c r="E33" s="1"/>
      <c r="F33" s="1"/>
      <c r="G33" s="1"/>
      <c r="H33" s="1"/>
      <c r="I33" s="1" t="s">
        <v>10</v>
      </c>
      <c r="J33" s="1"/>
      <c r="K33" s="1"/>
      <c r="L33" s="12">
        <v>1890500</v>
      </c>
      <c r="M33" s="12">
        <v>1890500</v>
      </c>
      <c r="N33" s="12">
        <f t="shared" si="1"/>
        <v>3781000</v>
      </c>
    </row>
    <row r="34" spans="1:14" ht="12" customHeight="1" thickBo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3">
        <f>SUM(L9:L33)</f>
        <v>14142393</v>
      </c>
      <c r="M34" s="13">
        <f>SUM(M9:M33)</f>
        <v>14142393</v>
      </c>
      <c r="N34" s="17">
        <f>SUM(N9:N33)</f>
        <v>28284786</v>
      </c>
    </row>
    <row r="35" ht="12" customHeight="1" thickTop="1">
      <c r="A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2" customHeight="1"/>
    <row r="44" ht="12" customHeight="1"/>
  </sheetData>
  <printOptions/>
  <pageMargins left="0" right="0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2005-04-07T13:13:49Z</cp:lastPrinted>
  <dcterms:created xsi:type="dcterms:W3CDTF">2003-08-07T16:11:59Z</dcterms:created>
  <dcterms:modified xsi:type="dcterms:W3CDTF">2005-04-07T13:13:59Z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1767504256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-2040365410</vt:i4>
  </property>
</Properties>
</file>